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Area" localSheetId="0">Sheet1!$A$1:$I$937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7" name="ID_CD3235F28DEC4A5EA706D2344F8192E3" descr="电器件组件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31149725"/>
          <a:ext cx="10036810" cy="7092950"/>
        </a:xfrm>
        <a:prstGeom prst="rect">
          <a:avLst/>
        </a:prstGeom>
      </xdr:spPr>
    </xdr:pic>
  </etc:cellImage>
  <etc:cellImage>
    <xdr:pic>
      <xdr:nvPicPr>
        <xdr:cNvPr id="18" name="ID_0A98EA0017954256A72E303532E72237" descr="方向把和制动组件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36295" y="103867585"/>
          <a:ext cx="9928225" cy="7035800"/>
        </a:xfrm>
        <a:prstGeom prst="rect">
          <a:avLst/>
        </a:prstGeom>
      </xdr:spPr>
    </xdr:pic>
  </etc:cellImage>
  <etc:cellImage>
    <xdr:pic>
      <xdr:nvPicPr>
        <xdr:cNvPr id="19" name="ID_1FCF552EB120491A8AEA116E5CE7FC8C" descr="后叉组件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36040" y="92688410"/>
          <a:ext cx="9928860" cy="7052310"/>
        </a:xfrm>
        <a:prstGeom prst="rect">
          <a:avLst/>
        </a:prstGeom>
      </xdr:spPr>
    </xdr:pic>
  </etc:cellImage>
  <etc:cellImage>
    <xdr:pic>
      <xdr:nvPicPr>
        <xdr:cNvPr id="20" name="ID_C313CF0E64F1437F9C1921D8CE4BFD2B" descr="后桥组件"/>
        <xdr:cNvPicPr>
          <a:picLocks noChangeAspect="1"/>
        </xdr:cNvPicPr>
      </xdr:nvPicPr>
      <xdr:blipFill>
        <a:blip r:embed="rId4"/>
        <a:srcRect t="14651" b="21259"/>
        <a:stretch>
          <a:fillRect/>
        </a:stretch>
      </xdr:blipFill>
      <xdr:spPr>
        <a:xfrm>
          <a:off x="1160780" y="71188580"/>
          <a:ext cx="10057130" cy="4546600"/>
        </a:xfrm>
        <a:prstGeom prst="rect">
          <a:avLst/>
        </a:prstGeom>
      </xdr:spPr>
    </xdr:pic>
  </etc:cellImage>
  <etc:cellImage>
    <xdr:pic>
      <xdr:nvPicPr>
        <xdr:cNvPr id="21" name="ID_AE1A1B24B467453F893D183C97087CAF" descr="换档杆和链条张紧轮组件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71270" y="57878345"/>
          <a:ext cx="10058400" cy="6934200"/>
        </a:xfrm>
        <a:prstGeom prst="rect">
          <a:avLst/>
        </a:prstGeom>
      </xdr:spPr>
    </xdr:pic>
  </etc:cellImage>
  <etc:cellImage>
    <xdr:pic>
      <xdr:nvPicPr>
        <xdr:cNvPr id="22" name="ID_E66DCFB7CEB8407F9EF8231BD1B8A71E" descr="转向节及前轮组件和转向管柱组件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42620" y="44346495"/>
          <a:ext cx="10147935" cy="7242175"/>
        </a:xfrm>
        <a:prstGeom prst="rect">
          <a:avLst/>
        </a:prstGeom>
      </xdr:spPr>
    </xdr:pic>
  </etc:cellImage>
  <etc:cellImage>
    <xdr:pic>
      <xdr:nvPicPr>
        <xdr:cNvPr id="23" name="ID_773434D6F30B4A0E94565417C291D83F" descr="摇臂及球头组件"/>
        <xdr:cNvPicPr>
          <a:picLocks noChangeAspect="1"/>
        </xdr:cNvPicPr>
      </xdr:nvPicPr>
      <xdr:blipFill>
        <a:blip r:embed="rId7"/>
        <a:srcRect t="14619" b="11788"/>
        <a:stretch>
          <a:fillRect/>
        </a:stretch>
      </xdr:blipFill>
      <xdr:spPr>
        <a:xfrm>
          <a:off x="1363345" y="35387280"/>
          <a:ext cx="10058400" cy="5111750"/>
        </a:xfrm>
        <a:prstGeom prst="rect">
          <a:avLst/>
        </a:prstGeom>
      </xdr:spPr>
    </xdr:pic>
  </etc:cellImage>
  <etc:cellImage>
    <xdr:pic>
      <xdr:nvPicPr>
        <xdr:cNvPr id="24" name="ID_78F4375053AA41FDBADA713BA447B1A8" descr="排气消声器油箱组件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64260" y="22995890"/>
          <a:ext cx="10058400" cy="6911975"/>
        </a:xfrm>
        <a:prstGeom prst="rect">
          <a:avLst/>
        </a:prstGeom>
      </xdr:spPr>
    </xdr:pic>
  </etc:cellImage>
  <etc:cellImage>
    <xdr:pic>
      <xdr:nvPicPr>
        <xdr:cNvPr id="2" name="ID_CC1269E833674636AED4FBEA80F71C82" descr="化油器空滤器组件"/>
        <xdr:cNvPicPr>
          <a:picLocks noChangeAspect="1"/>
        </xdr:cNvPicPr>
      </xdr:nvPicPr>
      <xdr:blipFill>
        <a:blip r:embed="rId9"/>
        <a:srcRect l="10417" t="3568" r="9628" b="4095"/>
        <a:stretch>
          <a:fillRect/>
        </a:stretch>
      </xdr:blipFill>
      <xdr:spPr>
        <a:xfrm>
          <a:off x="2573655" y="17277715"/>
          <a:ext cx="8042275" cy="6393180"/>
        </a:xfrm>
        <a:prstGeom prst="rect">
          <a:avLst/>
        </a:prstGeom>
      </xdr:spPr>
    </xdr:pic>
  </etc:cellImage>
  <etc:cellImage>
    <xdr:pic>
      <xdr:nvPicPr>
        <xdr:cNvPr id="26" name="ID_B0A308C0367E4408824448D0C9AA0B89" descr="汽油机组件"/>
        <xdr:cNvPicPr>
          <a:picLocks noChangeAspect="1"/>
        </xdr:cNvPicPr>
      </xdr:nvPicPr>
      <xdr:blipFill>
        <a:blip r:embed="rId10"/>
        <a:srcRect t="6733" b="6777"/>
        <a:stretch>
          <a:fillRect/>
        </a:stretch>
      </xdr:blipFill>
      <xdr:spPr>
        <a:xfrm>
          <a:off x="1104900" y="6807835"/>
          <a:ext cx="10058400" cy="6082030"/>
        </a:xfrm>
        <a:prstGeom prst="rect">
          <a:avLst/>
        </a:prstGeom>
      </xdr:spPr>
    </xdr:pic>
  </etc:cellImage>
  <etc:cellImage>
    <xdr:pic>
      <xdr:nvPicPr>
        <xdr:cNvPr id="3" name="ID_BB27FC681A664477956E40F9FB07EFC1" descr="车架及附件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18185" y="151027130"/>
          <a:ext cx="10147935" cy="718439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<sst xmlns="http://schemas.openxmlformats.org/spreadsheetml/2006/main" count="2040" uniqueCount="959">
  <si>
    <r>
      <rPr>
        <sz val="11"/>
        <rFont val="宋体"/>
        <charset val="134"/>
        <scheme val="minor"/>
      </rPr>
      <t xml:space="preserve">
</t>
    </r>
    <r>
      <rPr>
        <b/>
        <sz val="14"/>
        <rFont val="Arial"/>
        <charset val="134"/>
      </rPr>
      <t>CyberRoamer 250cc Spare parts list</t>
    </r>
  </si>
  <si>
    <t>目录 INDEX</t>
  </si>
  <si>
    <t>Items</t>
  </si>
  <si>
    <t>DESCRIPTION</t>
  </si>
  <si>
    <t>1</t>
  </si>
  <si>
    <t>汽油机组件  (Engine assy)</t>
  </si>
  <si>
    <t>2</t>
  </si>
  <si>
    <t>化油器/空滤器组件 (Carburetor/air filter)</t>
  </si>
  <si>
    <t>3</t>
  </si>
  <si>
    <t>排气消声器/油箱组件 (Muffler/fuel tank)</t>
  </si>
  <si>
    <t>4</t>
  </si>
  <si>
    <t>摇臂及球头组件 (Swing arm and ball head assembly)</t>
  </si>
  <si>
    <t>5</t>
  </si>
  <si>
    <t>转向节及前轮法兰组件/转向管柱组件 (Knuckle/Front Wheel Flange/Steering column assembly)</t>
  </si>
  <si>
    <t>6</t>
  </si>
  <si>
    <t>换挡杆组件/链条张紧轮组件 （Gear Lever/ chain roller assembly)</t>
  </si>
  <si>
    <t>7</t>
  </si>
  <si>
    <t>后桥组件 (Rear axle assy)</t>
  </si>
  <si>
    <t>8</t>
  </si>
  <si>
    <t>减震和车轮组件 (Shock and Rim assy)</t>
  </si>
  <si>
    <t>9</t>
  </si>
  <si>
    <t>后叉组件 (Rear fork assembly)</t>
  </si>
  <si>
    <t>10</t>
  </si>
  <si>
    <t>方向把与制动组件 (Handle bar and Braking assembly)</t>
  </si>
  <si>
    <t>11</t>
  </si>
  <si>
    <t>塑件组件 (Plastic)</t>
  </si>
  <si>
    <t>12</t>
  </si>
  <si>
    <t>电气件组件 (electric parts)</t>
  </si>
  <si>
    <t>13</t>
  </si>
  <si>
    <t>车架及附件组件 (Frame and Accessory)</t>
  </si>
  <si>
    <t>汽油机组件 Engine assy</t>
  </si>
  <si>
    <t>序号</t>
  </si>
  <si>
    <t>件号</t>
  </si>
  <si>
    <t>中文名称</t>
  </si>
  <si>
    <t>规格型号</t>
  </si>
  <si>
    <t>英文名称</t>
  </si>
  <si>
    <t>单位</t>
  </si>
  <si>
    <t>数量</t>
  </si>
  <si>
    <t>订单数量</t>
  </si>
  <si>
    <t>备注</t>
  </si>
  <si>
    <t>No.</t>
  </si>
  <si>
    <t>Part No.</t>
  </si>
  <si>
    <t>Chinese</t>
  </si>
  <si>
    <t>Type</t>
  </si>
  <si>
    <t>Description</t>
  </si>
  <si>
    <t>Unit</t>
  </si>
  <si>
    <t>Qty.</t>
  </si>
  <si>
    <t>Order quantity</t>
  </si>
  <si>
    <t>Remark</t>
  </si>
  <si>
    <t>212050001001</t>
  </si>
  <si>
    <t>巨能汽油机_亚光黑</t>
  </si>
  <si>
    <t>1P69YML_224cc_内置倒档_带换档杆组件_无标</t>
  </si>
  <si>
    <t>Engine</t>
  </si>
  <si>
    <t>pcs</t>
  </si>
  <si>
    <t>263600003001</t>
  </si>
  <si>
    <t>输出链轮_电泳黑色</t>
  </si>
  <si>
    <t>AGA-18/250_530-15T_花键套长52_台阶￠30X8</t>
  </si>
  <si>
    <t>output chain wheel</t>
  </si>
  <si>
    <t>319018032001</t>
  </si>
  <si>
    <t>油封_黑色</t>
  </si>
  <si>
    <t>￠30X￠40X5</t>
  </si>
  <si>
    <t>Seal</t>
  </si>
  <si>
    <t>319002044001</t>
  </si>
  <si>
    <t>输出链轮衬套_镀白锌</t>
  </si>
  <si>
    <t>AGA-18/250_焊接钢管￠22X2.0X7.5mm</t>
  </si>
  <si>
    <t>bush</t>
  </si>
  <si>
    <t>405005002001</t>
  </si>
  <si>
    <t>内卡簧_黑色</t>
  </si>
  <si>
    <t>40</t>
  </si>
  <si>
    <t>Inside circlip</t>
  </si>
  <si>
    <t>303015013002</t>
  </si>
  <si>
    <t>输出轴支撑架_喷塑磨砂黑</t>
  </si>
  <si>
    <t>AGA-18/250</t>
  </si>
  <si>
    <t>Output shaft bracket</t>
  </si>
  <si>
    <t>409002012001</t>
  </si>
  <si>
    <t>深沟球轴承_镀锌本色</t>
  </si>
  <si>
    <t>6203(GB/T 276-1994)</t>
  </si>
  <si>
    <t>Bearing</t>
  </si>
  <si>
    <t>319018033001</t>
  </si>
  <si>
    <t>￠22X￠40X7</t>
  </si>
  <si>
    <t>319002043001</t>
  </si>
  <si>
    <t>输出轴隔套_镀白锌</t>
  </si>
  <si>
    <t>AGA-18/250_焊接钢管￠22X2.0X10mm</t>
  </si>
  <si>
    <t>Output shaft spacer</t>
  </si>
  <si>
    <t>404007004002</t>
  </si>
  <si>
    <t>非金属嵌件六角锁紧螺母细牙_镀彩锌</t>
  </si>
  <si>
    <t>M16X1.5(GB/T 6183.2)</t>
  </si>
  <si>
    <t>nut</t>
  </si>
  <si>
    <t>401001051002</t>
  </si>
  <si>
    <t>六角法兰面螺栓-加大系列-B级_镀彩锌</t>
  </si>
  <si>
    <t>M8X25_8.8级(GB/T 5789)</t>
  </si>
  <si>
    <t>bolt</t>
  </si>
  <si>
    <t>301008001001</t>
  </si>
  <si>
    <t>油冷管_本色</t>
  </si>
  <si>
    <t>AGA-18/250_长615_带接头螺栓1只_铜垫2只等</t>
  </si>
  <si>
    <t>Oil Cooler hose</t>
  </si>
  <si>
    <t>301007014001</t>
  </si>
  <si>
    <t>油冷器_本色</t>
  </si>
  <si>
    <t>AGA-18/250_油管接头中心距216_高142mm_厚32mm_安装孔距76X172mm_带风扇</t>
  </si>
  <si>
    <t>oil cooler</t>
  </si>
  <si>
    <t>sets</t>
  </si>
  <si>
    <t>14</t>
  </si>
  <si>
    <t>404004001003</t>
  </si>
  <si>
    <t>粗牙全金属六角法兰面锁紧螺母_镀彩锌</t>
  </si>
  <si>
    <t>M6(GB/T 6187.1)</t>
  </si>
  <si>
    <t>15</t>
  </si>
  <si>
    <t>601001253004</t>
  </si>
  <si>
    <t>油冷器上固定片_喷塑磨砂黑</t>
  </si>
  <si>
    <t>oil cooler Fixing Plate</t>
  </si>
  <si>
    <t>16</t>
  </si>
  <si>
    <t>401001006001</t>
  </si>
  <si>
    <t>M6X12_4.8级(GB/T 5789)</t>
  </si>
  <si>
    <t>17</t>
  </si>
  <si>
    <t>401001011002</t>
  </si>
  <si>
    <t>M6X25_8.8级(GB/T 5789)</t>
  </si>
  <si>
    <t>18</t>
  </si>
  <si>
    <t>401001001002</t>
  </si>
  <si>
    <t>M10X1.25X40-F_8.8级(GB/T5789),要求L=40_Lg=20_s=13_dcmax=20.8</t>
  </si>
  <si>
    <t>19</t>
  </si>
  <si>
    <t>401002003001</t>
  </si>
  <si>
    <t>六角法兰面螺栓细牙小系列_镀彩锌</t>
  </si>
  <si>
    <t>M10X1.25X115-F_8.8级(GB/T 16674.2)</t>
  </si>
  <si>
    <t>20</t>
  </si>
  <si>
    <t>404005008001</t>
  </si>
  <si>
    <t>细牙全金属六角法兰面锁紧螺母_本色锌镍合金</t>
  </si>
  <si>
    <t>M10X1.25_10级(GB/T 6187.2)</t>
  </si>
  <si>
    <t>21</t>
  </si>
  <si>
    <t>M8X1.25X70_8.8级(GB/T 16674.2)</t>
  </si>
  <si>
    <t>22</t>
  </si>
  <si>
    <t>404004002002</t>
  </si>
  <si>
    <t>M8(GB/T 6187.1)</t>
  </si>
  <si>
    <t>23</t>
  </si>
  <si>
    <t>303210003002</t>
  </si>
  <si>
    <t>发动机上固定座_喷塑磨砂黑</t>
  </si>
  <si>
    <t>engine braket</t>
  </si>
  <si>
    <t>24</t>
  </si>
  <si>
    <t>401001049002</t>
  </si>
  <si>
    <t>M8X20_8.8级(GB/T 5789)</t>
  </si>
  <si>
    <t>25</t>
  </si>
  <si>
    <t>26</t>
  </si>
  <si>
    <t>301070001001</t>
  </si>
  <si>
    <t>发动机前补气管_亚光黑色</t>
  </si>
  <si>
    <t>AGA-18/250_吹塑_PP5</t>
  </si>
  <si>
    <t>Engine front refill pipe</t>
  </si>
  <si>
    <t>27</t>
  </si>
  <si>
    <t>301034012001</t>
  </si>
  <si>
    <t>不锈钢抱箍_本色</t>
  </si>
  <si>
    <t>50-70mm</t>
  </si>
  <si>
    <t>hoop</t>
  </si>
  <si>
    <t>28</t>
  </si>
  <si>
    <t>301068001001</t>
  </si>
  <si>
    <t>发动机前补气胶管_黑色</t>
  </si>
  <si>
    <t>AGA-18/250_PVC材料</t>
  </si>
  <si>
    <t>Engine front air hose</t>
  </si>
  <si>
    <t>29</t>
  </si>
  <si>
    <t>301071001001</t>
  </si>
  <si>
    <t>发动机后补气管_亚光黑色</t>
  </si>
  <si>
    <t>Engine rear refill pipe</t>
  </si>
  <si>
    <t>30</t>
  </si>
  <si>
    <t>301069001001</t>
  </si>
  <si>
    <t>发动机后补气胶管_黑色</t>
  </si>
  <si>
    <t>Engine rear air hose</t>
  </si>
  <si>
    <t>化油器/空滤器组件 Carburetor/air filter</t>
  </si>
  <si>
    <t>301021143001</t>
  </si>
  <si>
    <t>空气滤清器_黑色</t>
  </si>
  <si>
    <t>AGA-18/250_共丙外壳</t>
  </si>
  <si>
    <t xml:space="preserve">Air Filter Assy </t>
  </si>
  <si>
    <t>401001009002</t>
  </si>
  <si>
    <t>M6X20_8.8级(GB/T 5789)</t>
  </si>
  <si>
    <t>301005038001</t>
  </si>
  <si>
    <t>进气胶管_黑色</t>
  </si>
  <si>
    <t>AGA-18/250_化油器版_口径￠42和￠62_PVC材料</t>
  </si>
  <si>
    <t>Air intake hose</t>
  </si>
  <si>
    <t>301034007001</t>
  </si>
  <si>
    <t>33-57mm</t>
  </si>
  <si>
    <t>301014247001</t>
  </si>
  <si>
    <t>化油器_钝化本色</t>
  </si>
  <si>
    <t>PD27JA_130#主量孔_电子风门，电线长300，两孔防水插件</t>
  </si>
  <si>
    <t>Carburetor</t>
  </si>
  <si>
    <t xml:space="preserve">EFI optional </t>
  </si>
  <si>
    <t>310007041001</t>
  </si>
  <si>
    <t>油门座_黑色</t>
  </si>
  <si>
    <t>AGA-16B_国内专用款加油器</t>
  </si>
  <si>
    <t>Thumb throttle</t>
  </si>
  <si>
    <t>310014069001</t>
  </si>
  <si>
    <t>油门线_黑色</t>
  </si>
  <si>
    <t>AGA-18/250_行程长75_外管长1335_带调节器</t>
  </si>
  <si>
    <t>throttle cable</t>
  </si>
  <si>
    <t>排气消声器/油箱组件 Muffler/fuel tank</t>
  </si>
  <si>
    <t>302001122001</t>
  </si>
  <si>
    <t>排气消声器_黑色</t>
  </si>
  <si>
    <t>AGA-18/250_铁管φ32X1.2_分段式结构_带接口垫、石墨垫和抱箍</t>
  </si>
  <si>
    <t>Muffler</t>
  </si>
  <si>
    <t>401001035002</t>
  </si>
  <si>
    <t>M8X1.25X55-F_8.8级(GB/T5789),要求L=27_lg=33_S=10_dcmax=17</t>
  </si>
  <si>
    <t>319076003001</t>
  </si>
  <si>
    <t>消声器缓冲胶套_黑色</t>
  </si>
  <si>
    <t>AGA-18_硅胶￠32X3.0_￠26X15_内径￠14_硬度60HA</t>
  </si>
  <si>
    <t>Muffler cushion rubber sleeve</t>
  </si>
  <si>
    <t>608003042001</t>
  </si>
  <si>
    <t>消声器固定衬套_蓝白锌</t>
  </si>
  <si>
    <t>AGA-18_无缝钢管￠14X￠8.5X36</t>
  </si>
  <si>
    <t>Muffler Bush</t>
  </si>
  <si>
    <t>405006002003</t>
  </si>
  <si>
    <t>平垫圈_镀彩锌</t>
  </si>
  <si>
    <t>￠10.5X￠30X2(GB/T 97.1)</t>
  </si>
  <si>
    <t>washer</t>
  </si>
  <si>
    <t>303313001002</t>
  </si>
  <si>
    <t>消声器固定支架_喷塑磨砂黑</t>
  </si>
  <si>
    <t>AGA-18</t>
  </si>
  <si>
    <t>Muffler bracket</t>
  </si>
  <si>
    <t>312002011001</t>
  </si>
  <si>
    <t>油箱盖_黑色</t>
  </si>
  <si>
    <t>AGA-18_定扭力油箱盖</t>
  </si>
  <si>
    <t>fuel tank cover</t>
  </si>
  <si>
    <t>319016046001</t>
  </si>
  <si>
    <t>油箱口胶垫_黑色</t>
  </si>
  <si>
    <t>AGA-18_NBR（丁腈橡胶）+PVC_硬度70HA</t>
  </si>
  <si>
    <t>Rubber gasket for fuel tank mouth</t>
  </si>
  <si>
    <t>312001085001</t>
  </si>
  <si>
    <t>铁油箱_黑色</t>
  </si>
  <si>
    <t>AGA-18_化油器版_14L_带油量传感器</t>
  </si>
  <si>
    <t>steel fuel tank</t>
  </si>
  <si>
    <t>319002027001</t>
  </si>
  <si>
    <t>衬套_镀彩锌</t>
  </si>
  <si>
    <t>￠6.2X￠12X10mm_铁_￠7.5X￠7mm</t>
  </si>
  <si>
    <t>401001007002</t>
  </si>
  <si>
    <t>M6X16_8.8级(GB/T 5789)</t>
  </si>
  <si>
    <t>312005013001</t>
  </si>
  <si>
    <t>负压油开关_本色</t>
  </si>
  <si>
    <t>AGA-18/250_GYFC05-2</t>
  </si>
  <si>
    <t>Pet-Cock</t>
  </si>
  <si>
    <t>318001022004</t>
  </si>
  <si>
    <t>钢带环箍卡扣_彩锌</t>
  </si>
  <si>
    <t>￠8X8X0.8</t>
  </si>
  <si>
    <t>Hose Clamp</t>
  </si>
  <si>
    <t>312003006001</t>
  </si>
  <si>
    <t>汽油滤清器_透明</t>
  </si>
  <si>
    <t>尼龙_白色滤网一体式滤芯</t>
  </si>
  <si>
    <t>Fuel Filter</t>
  </si>
  <si>
    <t>319005003002</t>
  </si>
  <si>
    <t>￠9X8X0.8</t>
  </si>
  <si>
    <t>301067001001</t>
  </si>
  <si>
    <t>耐油胶管_黑色</t>
  </si>
  <si>
    <t>内径φ6_长600mm</t>
  </si>
  <si>
    <t>Oil resistant hose</t>
  </si>
  <si>
    <t>401001032002</t>
  </si>
  <si>
    <t>M8X1.25X45-F_8.8级(GB/T5789),要求L=45_lg=23_S=10_dcmax=17</t>
  </si>
  <si>
    <t>404008005002</t>
  </si>
  <si>
    <t>盖型螺母_镀彩锌</t>
  </si>
  <si>
    <t>M8X11mm(GB/T 923)</t>
  </si>
  <si>
    <t>摇臂及球头组件 Swing arm and ball head assembly</t>
  </si>
  <si>
    <t>305018026001</t>
  </si>
  <si>
    <t>上摇臂圆球头_镀蓝白锌</t>
  </si>
  <si>
    <t>AGA-18/250_球销锥度为1:8_固定位置为φ32X14_带外卡簧φ32</t>
  </si>
  <si>
    <t>upper swing arm ball</t>
  </si>
  <si>
    <t>303012033051</t>
  </si>
  <si>
    <t>上摇臂右_喷塑磨砂黑</t>
  </si>
  <si>
    <t>upper swing arm-Right</t>
  </si>
  <si>
    <t>604015001004</t>
  </si>
  <si>
    <t>上摇臂衬管_蓝白锌</t>
  </si>
  <si>
    <t>AGA-18/250_无缝钢管￠16X￠10.5X179.5mm</t>
  </si>
  <si>
    <t>upper swing arm Liners</t>
  </si>
  <si>
    <t>319090001001</t>
  </si>
  <si>
    <t>摇臂缓冲衬套_黑色</t>
  </si>
  <si>
    <t>AGA-18/250_￠29.5X4.5_￠23X18_内径￠16</t>
  </si>
  <si>
    <t>swing arm Bush</t>
  </si>
  <si>
    <t>318035003002</t>
  </si>
  <si>
    <t>黄油嘴防尘盖_红色</t>
  </si>
  <si>
    <t>塑料_￠6</t>
  </si>
  <si>
    <t>grease fitting dust cap</t>
  </si>
  <si>
    <t>318034001003</t>
  </si>
  <si>
    <t>黄油嘴_铜色</t>
  </si>
  <si>
    <t>M6</t>
  </si>
  <si>
    <t xml:space="preserve">grease fitting </t>
  </si>
  <si>
    <t>303012032004</t>
  </si>
  <si>
    <t>上摇臂左_喷塑磨砂黑</t>
  </si>
  <si>
    <t>upper swing arm-left</t>
  </si>
  <si>
    <t>401002113001</t>
  </si>
  <si>
    <t>六角法兰面螺栓细牙小系列_三价彩</t>
  </si>
  <si>
    <t>M10X1.25X200_10.9级(GB/T 16674.2-2016)</t>
  </si>
  <si>
    <t>401002093001</t>
  </si>
  <si>
    <t>M10X1.25X75_8.8级(GB/T 16674.2)</t>
  </si>
  <si>
    <t>604015002001</t>
  </si>
  <si>
    <t>下摇臂衬管_蓝白锌</t>
  </si>
  <si>
    <t>AGA-18/250_无缝钢管￠16X￠10.5X52.5mm</t>
  </si>
  <si>
    <t>bottom swing arm Liners</t>
  </si>
  <si>
    <t>305013027002</t>
  </si>
  <si>
    <t>下摇臂_喷塑磨砂黑</t>
  </si>
  <si>
    <t>bottom swing arm</t>
  </si>
  <si>
    <t>407005005001</t>
  </si>
  <si>
    <t>开口销_镀锌</t>
  </si>
  <si>
    <t>￠2.5X30mm(GB/T 91-2000)</t>
  </si>
  <si>
    <t>Split Pin</t>
  </si>
  <si>
    <t>404007011001</t>
  </si>
  <si>
    <t>非金属嵌件六角锁紧螺母_本色锌镍合金</t>
  </si>
  <si>
    <t>405003001004</t>
  </si>
  <si>
    <t>标准型弹簧垫圈_镀彩锌</t>
  </si>
  <si>
    <t>￠10(GB/T 93)</t>
  </si>
  <si>
    <t>305018027001</t>
  </si>
  <si>
    <t>下摇臂圆球头_镀蓝白锌</t>
  </si>
  <si>
    <t>bottom swing arm ball</t>
  </si>
  <si>
    <t>转向节及前轮法兰组件/转向管柱组件 Knuckle/Front Wheel Flange/Steering column assembly</t>
  </si>
  <si>
    <t>405006015001</t>
  </si>
  <si>
    <t>￠14X￠22X3(GB/T 97.1)</t>
  </si>
  <si>
    <t>404011004001</t>
  </si>
  <si>
    <t>六角开槽薄螺母细牙A和B级_镀彩锌</t>
  </si>
  <si>
    <t>M14X1.5(GB/T9459)</t>
  </si>
  <si>
    <t>319014005001</t>
  </si>
  <si>
    <t>轮轴防尘盖-铁_镀彩锌</t>
  </si>
  <si>
    <t>(大防尘盖)φ16Xφ47X0.8</t>
  </si>
  <si>
    <t>Axle dust cover</t>
  </si>
  <si>
    <t>305017009001</t>
  </si>
  <si>
    <t>前轮法兰组件_镀蓝白锌</t>
  </si>
  <si>
    <t>AGA-18/250_锻打件_轮毂固定螺栓4-M10X1.25X31_安装孔距110mm_l轮毂固定台阶φ89.8_轴承6204-2RS和6203-2RS_油封25X47X7和22X40X7_边隔套φ22X2.0X9</t>
  </si>
  <si>
    <t>Front wheel flange assembly</t>
  </si>
  <si>
    <t>407005008001</t>
  </si>
  <si>
    <t>￠3X40mm(GB/T 91-2000)</t>
  </si>
  <si>
    <t>305015057001</t>
  </si>
  <si>
    <t>转向节左_镀蓝白锌</t>
  </si>
  <si>
    <t>AGA-18/250_锻打件_球头杆固定孔锥度为1:8_前碟刹器固定孔距63mm</t>
  </si>
  <si>
    <t>Left Knuckle</t>
  </si>
  <si>
    <t>305016019001</t>
  </si>
  <si>
    <t>转向拉杆_镀彩锌</t>
  </si>
  <si>
    <t>AGA-18/250_拉杆长315mm_拉杆内螺纹为M12X1.25</t>
  </si>
  <si>
    <t>Ball Joint Lever</t>
  </si>
  <si>
    <t>404007002002</t>
  </si>
  <si>
    <t>M12X1.25(GB/T 6183.2)</t>
  </si>
  <si>
    <t>608002025005</t>
  </si>
  <si>
    <t>方向把固定座_喷塑磨砂黑</t>
  </si>
  <si>
    <t xml:space="preserve">handlebar Fixed bracket </t>
  </si>
  <si>
    <t>316008121001</t>
  </si>
  <si>
    <t>电门锁_黑色</t>
  </si>
  <si>
    <t>AGA-18/250_防水盖钥匙_带龙头锁_两档四线_防水插件</t>
  </si>
  <si>
    <t>Key Ignition</t>
  </si>
  <si>
    <t>310147002001</t>
  </si>
  <si>
    <t>转向管柱_黑色</t>
  </si>
  <si>
    <t>AGA-18/250_外管φ38X445_非标轴承20X35X10_转向轴φ20长545_轴端锥度1:5，30齿花键，螺纹M12X1.25_带龙头锁固定座</t>
  </si>
  <si>
    <t>Steering column</t>
  </si>
  <si>
    <t>305108001002</t>
  </si>
  <si>
    <t>转向拉杆固定座_喷塑磨砂黑</t>
  </si>
  <si>
    <t>AGA-16B</t>
  </si>
  <si>
    <t>ball joint lever bracket</t>
  </si>
  <si>
    <t>305015056001</t>
  </si>
  <si>
    <t>转向节右_镀蓝白锌</t>
  </si>
  <si>
    <t>Right Knuckle</t>
  </si>
  <si>
    <t>405006007001</t>
  </si>
  <si>
    <t>￠10X￠20X2(GB/T 97.1)</t>
  </si>
  <si>
    <t>换挡杆组件/链条张紧轮组件 Gear Lever/ chain roller assembly</t>
  </si>
  <si>
    <t>609037005001</t>
  </si>
  <si>
    <t>换档杆固定销_镀蓝白锌</t>
  </si>
  <si>
    <t>AGA-18/250_圆钢_φ18X3_φ14X32.5_φ13X18，两侧铣平，宽10</t>
  </si>
  <si>
    <t>Shift lever Fixed pin</t>
  </si>
  <si>
    <t>401001046002</t>
  </si>
  <si>
    <t>M8X16_8.8级(GB/T 5789)</t>
  </si>
  <si>
    <t>404001004002</t>
  </si>
  <si>
    <t>1型六角螺母_镀彩锌</t>
  </si>
  <si>
    <t>M8(GB/T 6170)</t>
  </si>
  <si>
    <t>306025001003</t>
  </si>
  <si>
    <t>JK换档杆固定夹块_镀彩锌</t>
  </si>
  <si>
    <t>AGA-16_铸钢（改进）</t>
  </si>
  <si>
    <t>shift lever Fixed clamp</t>
  </si>
  <si>
    <t>304147001001</t>
  </si>
  <si>
    <t>换档限位罩_磨砂黑色</t>
  </si>
  <si>
    <t>AGA-18/250_PA6+GF30_重278g</t>
  </si>
  <si>
    <t>shift Limit cover</t>
  </si>
  <si>
    <t>401001053002</t>
  </si>
  <si>
    <t>M8X30_8.8级(GB/T 5789)</t>
  </si>
  <si>
    <t>306029002001</t>
  </si>
  <si>
    <t>换档连杆组件_镀白锌</t>
  </si>
  <si>
    <t>AGA-18/250_中间连杆为六角钢，中间段长87（不含两端螺纹），一端为M8(右旋)，螺纹长27；另一端为M8(左旋）,螺纹长27_连杆两端分别带六角螺母和关节轴承_关节轴承中心孔至端面距离为37_螺纹孔深度为20</t>
  </si>
  <si>
    <t>Shift link assembly</t>
  </si>
  <si>
    <t>409002008001</t>
  </si>
  <si>
    <t>深沟球轴承_本色</t>
  </si>
  <si>
    <t>61900-2Z(GB/T 276-2013)_(d=10_D=22_B=6)</t>
  </si>
  <si>
    <t>601060004002</t>
  </si>
  <si>
    <t>上换档臂_喷塑磨砂黑</t>
  </si>
  <si>
    <t>Upper Shift Arm</t>
  </si>
  <si>
    <t>409005002001</t>
  </si>
  <si>
    <t>关节轴承_镀白锌</t>
  </si>
  <si>
    <t>AGA-16_中心孔￠8X12_中心至端面距离38mm_螺纹M8X20、左旋</t>
  </si>
  <si>
    <t>404002009001</t>
  </si>
  <si>
    <t>M8(GB/T 6170)_左旋</t>
  </si>
  <si>
    <t>601070002001</t>
  </si>
  <si>
    <t>换挡连杆体_镀彩锌</t>
  </si>
  <si>
    <t>AGA-16B_长110mm_M8左旋螺纹</t>
  </si>
  <si>
    <t>Shifting link body</t>
  </si>
  <si>
    <t>601072002001</t>
  </si>
  <si>
    <t>换挡连杆弹簧_镀彩锌</t>
  </si>
  <si>
    <t>AGA-16B_￠2,0钢丝_长32mm_两端压紧并磨平</t>
  </si>
  <si>
    <t>Spring</t>
  </si>
  <si>
    <t>404001003003</t>
  </si>
  <si>
    <t>M6(GB/T 6170)</t>
  </si>
  <si>
    <t>601072003001</t>
  </si>
  <si>
    <t>换挡连杆轴_镀彩锌</t>
  </si>
  <si>
    <t>AGA-18/250_长215mm_一端为M8右旋螺纹，长25_另一端M6X15</t>
  </si>
  <si>
    <t>Shift link shaft</t>
  </si>
  <si>
    <t>601061001003</t>
  </si>
  <si>
    <t>JK下换档臂_镀彩锌</t>
  </si>
  <si>
    <t>AGA-16_铸钢</t>
  </si>
  <si>
    <t>Bottom Shift Arm</t>
  </si>
  <si>
    <t>401001013002</t>
  </si>
  <si>
    <t>M6X30_8.8级(GB/T 5789)</t>
  </si>
  <si>
    <t>409005001001</t>
  </si>
  <si>
    <t>AGA-16_中心孔￠8X12_中心至端面距离38mm_螺纹M8X20</t>
  </si>
  <si>
    <t>Knuckle bearing</t>
  </si>
  <si>
    <t>601073001001</t>
  </si>
  <si>
    <t>换档连杆螺盖_镀彩锌</t>
  </si>
  <si>
    <t>AGA-16B_螺纹M16X1.5X25_内孔￠9</t>
  </si>
  <si>
    <t>Shift link screw cap</t>
  </si>
  <si>
    <t>404010002002</t>
  </si>
  <si>
    <t>六角薄螺母细牙_镀彩锌</t>
  </si>
  <si>
    <t>M16X1.5_GB/T6173</t>
  </si>
  <si>
    <t>404005003002</t>
  </si>
  <si>
    <t>细牙全金属六角法兰面锁紧螺母_镀彩锌</t>
  </si>
  <si>
    <t>M10X1.25(GB/T 6187.2)</t>
  </si>
  <si>
    <t>601001429003</t>
  </si>
  <si>
    <t>LJ张紧轮支架固定隔套_镀彩锌</t>
  </si>
  <si>
    <t>AGA-6A_无缝钢管_￠14X1.5X21.5</t>
  </si>
  <si>
    <t>Chain Roll Bracket Spacer sleeve</t>
  </si>
  <si>
    <t>319007007002</t>
  </si>
  <si>
    <t>链条张紧轮扭簧_镀彩锌</t>
  </si>
  <si>
    <t>ATV125U_￠2.5_内径￠19_有效圈数3圈</t>
  </si>
  <si>
    <t>Chain Roll spring</t>
  </si>
  <si>
    <t>303057004002</t>
  </si>
  <si>
    <t>链条张紧轮支架_镀彩锌</t>
  </si>
  <si>
    <t>AGA-6A_热轧板4mm</t>
  </si>
  <si>
    <t>Chain Roll Bracket</t>
  </si>
  <si>
    <t>401001003001</t>
  </si>
  <si>
    <t>M10X1.25X45-F_8.8级(GB/T5789),要求L=45_Lg=25_s=13_dcmax=20.8</t>
  </si>
  <si>
    <t>311005005001</t>
  </si>
  <si>
    <t>链条张紧轮</t>
  </si>
  <si>
    <t>AGA-6A_重0.018kg_共丙新料_T30S</t>
  </si>
  <si>
    <t>chain roller</t>
  </si>
  <si>
    <t>新加码</t>
  </si>
  <si>
    <t>换挡杆组件</t>
  </si>
  <si>
    <t>发动机附件-含换挡杆、手柄、弹簧和隔套等</t>
  </si>
  <si>
    <t>套</t>
  </si>
  <si>
    <t>后桥组件 Rear axle assy</t>
  </si>
  <si>
    <t>404011005002</t>
  </si>
  <si>
    <t>M16X1.5(GB/T9459)</t>
  </si>
  <si>
    <t>405006071001</t>
  </si>
  <si>
    <t>φ20Xφ34X3.0(GB/T 95)</t>
  </si>
  <si>
    <t>306014008001</t>
  </si>
  <si>
    <t>后轮法兰_镀蓝白锌</t>
  </si>
  <si>
    <t>AGA-18/250_锻打件_轮毂固定螺栓4-M10X1.25X31_安装孔距110mm_中心凸台直径￠89.8_24齿内花键</t>
  </si>
  <si>
    <t>Rear wheel flange</t>
  </si>
  <si>
    <t>306024003001</t>
  </si>
  <si>
    <t>后桥轴螺母_镀蓝白锌</t>
  </si>
  <si>
    <t>AGA-18/250_内孔M33X1.5_带2只内六角紧定螺钉M6X10</t>
  </si>
  <si>
    <t>Rear axle nut</t>
  </si>
  <si>
    <t>308022003001</t>
  </si>
  <si>
    <t>碟刹盘法兰_镀蓝白锌</t>
  </si>
  <si>
    <t>AGA-18/250_锻打件_碟刹盘安装孔4-M8_安装孔距67mm_碟刹盘中心孔凸台￠48.8</t>
  </si>
  <si>
    <t>Disc brake flange</t>
  </si>
  <si>
    <t>403005073002</t>
  </si>
  <si>
    <t>内六角圆柱头螺钉_镀彩锌</t>
  </si>
  <si>
    <t>M8X50_8.8级(GB/T70.1)</t>
  </si>
  <si>
    <t>screw</t>
  </si>
  <si>
    <t>310129003001</t>
  </si>
  <si>
    <t>后碟刹器固定座_镀白锌</t>
  </si>
  <si>
    <t>AGA-18/250_锻件</t>
  </si>
  <si>
    <t>Rear disc brake holder</t>
  </si>
  <si>
    <t>306041001001</t>
  </si>
  <si>
    <t>后桥铝筒组件_氧化本色</t>
  </si>
  <si>
    <t>AGA-18/250_外圆￠93_长168mm_偏心距9_轴承6007-2RS_油封45X62X8_中间隔套￠40X2.0X112.2</t>
  </si>
  <si>
    <t>Rear axle aluminum barrel assembly</t>
  </si>
  <si>
    <t>315204002001</t>
  </si>
  <si>
    <t>车速传感器_本色</t>
  </si>
  <si>
    <t>AGA-18/250_齿轮传感器_M12X1.25X35_线长800mm_防水插件</t>
  </si>
  <si>
    <t>Speed sensor</t>
  </si>
  <si>
    <t>306023006001</t>
  </si>
  <si>
    <t>后桥轴_镀蓝白锌</t>
  </si>
  <si>
    <t>AGA-18/250_长911mm_40Cr_两端24齿外花键</t>
  </si>
  <si>
    <t>Rear axle shaft</t>
  </si>
  <si>
    <t>306026001002</t>
  </si>
  <si>
    <t>JK链轮法兰隔套_镀彩锌</t>
  </si>
  <si>
    <t>￠45X4.0X13.5mm</t>
  </si>
  <si>
    <t>Sprocket flange bush</t>
  </si>
  <si>
    <t>308023003001</t>
  </si>
  <si>
    <t>链轮法兰_镀蓝白锌</t>
  </si>
  <si>
    <t>AGA-18/250_锻打件_链轮安装孔4-￠10.5_安装孔距80mm_链轮中心孔凸台￠57.8</t>
  </si>
  <si>
    <t>Sprocket flange</t>
  </si>
  <si>
    <t>311001124001</t>
  </si>
  <si>
    <t>链条_本色</t>
  </si>
  <si>
    <t>530H-80节_链条锁片反向安装</t>
  </si>
  <si>
    <t>Chain</t>
  </si>
  <si>
    <t>条</t>
  </si>
  <si>
    <t>311003063001</t>
  </si>
  <si>
    <t>后链轮_镀彩锌</t>
  </si>
  <si>
    <t>530-35T_中心孔￠58mm_安装孔4-M10X1.25_安装孔距80mm</t>
  </si>
  <si>
    <t>Rear sprocket</t>
  </si>
  <si>
    <t>401002010003</t>
  </si>
  <si>
    <t>M10X1.25X20-F_8.8级(GB/T 16674.2),要求L=20_Lg=0_s=13_dcmax=20.8</t>
  </si>
  <si>
    <t>319014007001</t>
  </si>
  <si>
    <t>轮轴防尘套_本色</t>
  </si>
  <si>
    <t>(￠42X￠52X42mm)_橡胶件</t>
  </si>
  <si>
    <t>减震和车轮组件 Shock and Rim assy</t>
  </si>
  <si>
    <t>401010009001</t>
  </si>
  <si>
    <t>内六角花形法兰面螺钉_镀黑锌</t>
  </si>
  <si>
    <t>M6X20_法兰面直径φ17.5</t>
  </si>
  <si>
    <t>轮圈装饰圈_喷塑红色</t>
  </si>
  <si>
    <t>AGA-18/250_10寸轮圈_钢板2.0</t>
  </si>
  <si>
    <t>rim cover</t>
  </si>
  <si>
    <t>307003297001</t>
  </si>
  <si>
    <t>前轮毂_黑色 (左）</t>
  </si>
  <si>
    <t>10X6.5_安装孔4-￠10.5_中心孔￠90_安装孔距110_带装饰盖安装片</t>
  </si>
  <si>
    <t>front wheel-Left</t>
  </si>
  <si>
    <t>Aluminum allow rim</t>
  </si>
  <si>
    <t>307006028001</t>
  </si>
  <si>
    <t>骏凯前轮胎_黑色</t>
  </si>
  <si>
    <t>23X7.00-10_W花纹_带"AT"或"NHS"标识</t>
  </si>
  <si>
    <t>front tire</t>
  </si>
  <si>
    <t>401002019001</t>
  </si>
  <si>
    <t>M10X1.25X55-F_8.8级(GB/T 16674.2),要求L=55_Lg=30_s=13_dcmax=20.8</t>
  </si>
  <si>
    <t>305011017001</t>
  </si>
  <si>
    <t>前减震器_黑色</t>
  </si>
  <si>
    <t>AGA-18/250_长400mm_最大行程80mm_两端缓冲套内径10mm，宽31.5_弹簧直径9mm</t>
  </si>
  <si>
    <t>front shock</t>
  </si>
  <si>
    <t>307004386001</t>
  </si>
  <si>
    <t>后轮毂_黑色 （左）</t>
  </si>
  <si>
    <t>10X8.0_安装孔4-￠10.5_中心孔￠90_安装孔距110_带装饰盖安装片</t>
  </si>
  <si>
    <t>rear wheel-Left</t>
  </si>
  <si>
    <t>307006117001</t>
  </si>
  <si>
    <t>骏凯后轮胎_黑色</t>
  </si>
  <si>
    <t>22X10.00-10_W花纹_带"AT"或"NHS"标识</t>
  </si>
  <si>
    <t>rear tire</t>
  </si>
  <si>
    <t>401001074001</t>
  </si>
  <si>
    <t>M10X1.25X160_8.8级(GB/T5789)</t>
  </si>
  <si>
    <t>306001127001</t>
  </si>
  <si>
    <t>后减震器_黑色</t>
  </si>
  <si>
    <t>AGA-18/250_长360mm_最大行程65mm_两端缓冲套内径10mm，宽31.5_弹簧直径10.5mm</t>
  </si>
  <si>
    <t>rear shock</t>
  </si>
  <si>
    <t>后叉组件 Rear fork assembly</t>
  </si>
  <si>
    <t>319001275001</t>
  </si>
  <si>
    <t>后叉固定衬套_本色</t>
  </si>
  <si>
    <t>AGA-16B_￠30X4.5_￠20X12_内径￠20</t>
  </si>
  <si>
    <t>Rear fork fixed bushing</t>
  </si>
  <si>
    <t>603001192001</t>
  </si>
  <si>
    <t>后叉衬管_本色</t>
  </si>
  <si>
    <t>AGA-18/250_无缝钢管_长223_两端￠20X22_中间外圆￠19.5_内径￠14.2_调质HRC25~30_两端磨外圆</t>
  </si>
  <si>
    <t>Rear fork liner</t>
  </si>
  <si>
    <t>304034013001</t>
  </si>
  <si>
    <t>后叉保护套_黑色</t>
  </si>
  <si>
    <t>AGB37-6_橡胶</t>
  </si>
  <si>
    <t>Rear fork protective cover</t>
  </si>
  <si>
    <t>303085014002</t>
  </si>
  <si>
    <t>后平叉_喷塑磨砂黑</t>
  </si>
  <si>
    <t>Rear Swing Arm</t>
  </si>
  <si>
    <t>404022001001</t>
  </si>
  <si>
    <t>竖条纹铆螺母_镀彩锌</t>
  </si>
  <si>
    <t>M6X15</t>
  </si>
  <si>
    <t>401002086001</t>
  </si>
  <si>
    <t>M14X1.5X255_10.9级_杆直径14mm_带螺母(非标)</t>
  </si>
  <si>
    <t>304029001001</t>
  </si>
  <si>
    <t>后桥保护板_黑色</t>
  </si>
  <si>
    <t>AGA-16_共丙400g</t>
  </si>
  <si>
    <t>Rear axle protection plate</t>
  </si>
  <si>
    <t>401002108001</t>
  </si>
  <si>
    <t>M10X1.25X85_8.8级(GB/T 16674.2-2016)</t>
  </si>
  <si>
    <t>304075002001</t>
  </si>
  <si>
    <t>链条罩_黑色</t>
  </si>
  <si>
    <t>AGA-16_共丙150g</t>
  </si>
  <si>
    <t>chain cover</t>
  </si>
  <si>
    <t>403004009002</t>
  </si>
  <si>
    <t>内六角平圆头螺钉_镀彩锌</t>
  </si>
  <si>
    <t>M6X12_4.8级_圆头直径12mm(非标)</t>
  </si>
  <si>
    <t>方向把与制动组件 Handle bar and Braking assembly</t>
  </si>
  <si>
    <t>护手套左_注塑红色</t>
  </si>
  <si>
    <t>AGA-18/250_PP_重191g</t>
  </si>
  <si>
    <t>Handlebar protector-left</t>
  </si>
  <si>
    <t>304147002001</t>
  </si>
  <si>
    <t>护手套支架左_磨砂黑色</t>
  </si>
  <si>
    <t>AGA-18/250_PA6+GF30_重123g</t>
  </si>
  <si>
    <t>Handlebar protector bracket-left</t>
  </si>
  <si>
    <t>403015006001</t>
  </si>
  <si>
    <t>十字槽盘头自攻螺钉_黑色锌镍合金</t>
  </si>
  <si>
    <t>ST4.2X12</t>
  </si>
  <si>
    <t>护手套右_注塑红色</t>
  </si>
  <si>
    <t>Handlebar protector-right</t>
  </si>
  <si>
    <t>304147003001</t>
  </si>
  <si>
    <t>护手套支架右_磨砂黑色</t>
  </si>
  <si>
    <t>AGA-18/250_PA6+GF30_重93g</t>
  </si>
  <si>
    <t>Handlebar protector bracket-right</t>
  </si>
  <si>
    <t>310034020001</t>
  </si>
  <si>
    <t>护手套固定销组件_银色</t>
  </si>
  <si>
    <t>铝合金_φ21.5X4.5_φ15.5X4.5_φ11.5X29_凸台φ15.5X3,两侧铣平宽7.5_内径φ8.2_带不锈钢内六角沉头螺钉M8X60、M8螺套和胶管等</t>
  </si>
  <si>
    <t>Handlebar protector fixing pin assembly</t>
  </si>
  <si>
    <t>310003026001</t>
  </si>
  <si>
    <t>手把套_黑色</t>
  </si>
  <si>
    <t>AGA-18/250_休闲娱乐左握把（200B材质）_改性橡塑_内径φ22_长120</t>
  </si>
  <si>
    <t>handle grips</t>
  </si>
  <si>
    <t>310001147001</t>
  </si>
  <si>
    <t>方向把_喷塑磨砂黑</t>
  </si>
  <si>
    <t>AGA-18/250_φ22钢管</t>
  </si>
  <si>
    <t xml:space="preserve">handlebar </t>
  </si>
  <si>
    <t>403004034001</t>
  </si>
  <si>
    <t>内六角平圆头螺钉_不锈钢</t>
  </si>
  <si>
    <t>M8X16mm_4.8级_圆头直径10mm(GB/T70.2)</t>
  </si>
  <si>
    <t>405006050006</t>
  </si>
  <si>
    <t>平垫圈_不锈钢</t>
  </si>
  <si>
    <t>￠8X￠22X2(GB/T 97.1)</t>
  </si>
  <si>
    <t>403005058001</t>
  </si>
  <si>
    <t>内六角圆柱头螺钉_三价彩</t>
  </si>
  <si>
    <t>M8X20_8.8级(GB/T70.1)</t>
  </si>
  <si>
    <t>310019023001</t>
  </si>
  <si>
    <t>手把管上压块_氧化银色</t>
  </si>
  <si>
    <t>AGA-18/250_长宽高80X60X20mm_内孔直径22mm_安装孔距40mm_锻铝合金6061 T6</t>
  </si>
  <si>
    <t>Hand clamp the tube-upper</t>
  </si>
  <si>
    <t>310134012001</t>
  </si>
  <si>
    <t>方向把下卡座_氧化银色</t>
  </si>
  <si>
    <t>AGA-18/250_长宽高60X22X40mm_内孔直径22mm_安装孔距40mm_铝</t>
  </si>
  <si>
    <t>handlebar risers-upper</t>
  </si>
  <si>
    <t>308003073002</t>
  </si>
  <si>
    <t>前碟刹盘_本色</t>
  </si>
  <si>
    <t>AGA-16_2Cr13_定位内孔￠47_外径￠160_厚度3.5mm_￠6.5-6孔安装</t>
  </si>
  <si>
    <t>Front Brake Disc</t>
  </si>
  <si>
    <t>308001205001</t>
  </si>
  <si>
    <t>前碟刹器_黑色</t>
  </si>
  <si>
    <t>AGA-18/250_一拖二_C1右上泵_左右φ32如意下泵_长主油管长520mm_分油管长760mm_363平支架，安装孔距63_开关电线长600mm，防水插件</t>
  </si>
  <si>
    <t>front brake assy</t>
  </si>
  <si>
    <t>403011023001</t>
  </si>
  <si>
    <t>十字槽沉头螺钉_镀彩锌</t>
  </si>
  <si>
    <t>M6X16mm_4.8级(GB/T819.1)</t>
  </si>
  <si>
    <t>318001003001</t>
  </si>
  <si>
    <t>后刹油管卡扣_黑色</t>
  </si>
  <si>
    <t>塑料_￠10mm_宽23.5mm_安装孔￠6.2mm</t>
  </si>
  <si>
    <t>Rear brake oil pipe latch</t>
  </si>
  <si>
    <t>401001015001</t>
  </si>
  <si>
    <t>M6X35_8.8级(GB/T 5789)</t>
  </si>
  <si>
    <t>309003336001</t>
  </si>
  <si>
    <t>后碟刹器_黑色</t>
  </si>
  <si>
    <t>AGA-18/250_手后刹_C1左上泵_φ38右04前机液泵_油管长1900mm_465平支架，安装孔距64.5_开关电线长600mm，防水插件</t>
  </si>
  <si>
    <t>rear Brake Disc</t>
  </si>
  <si>
    <t>308004045001</t>
  </si>
  <si>
    <t>后碟刹盘_本色</t>
  </si>
  <si>
    <t>AGA-18/250_12孔花盘_12Cr13_定位内孔￠49_外径￠220_安装孔4-￠8.5，分布圆直径￠67_厚3.5mm</t>
  </si>
  <si>
    <t>rear brake assy</t>
  </si>
  <si>
    <t>401001044002</t>
  </si>
  <si>
    <t>M8X14_8.8级(GB/T 5789)</t>
  </si>
  <si>
    <t>塑件组件 Plastic assembly</t>
  </si>
  <si>
    <t>油箱顶盖_注塑红色</t>
  </si>
  <si>
    <t>AGA-18/250_PP_重266g</t>
  </si>
  <si>
    <t>Tank top cover</t>
  </si>
  <si>
    <t>个</t>
  </si>
  <si>
    <t>403013038001</t>
  </si>
  <si>
    <t>十字槽盘头螺钉_不锈钢</t>
  </si>
  <si>
    <t>M5X20(GB/T818-2000)/304材质</t>
  </si>
  <si>
    <t>404006003002</t>
  </si>
  <si>
    <t>非金属嵌件六角锁紧螺母_镀彩锌</t>
  </si>
  <si>
    <t>M5(GB/T 889.1-2000)</t>
  </si>
  <si>
    <t>301061001001</t>
  </si>
  <si>
    <t>尾灯蘑菇头胶-黑色</t>
  </si>
  <si>
    <r>
      <rPr>
        <sz val="7"/>
        <rFont val="宋体"/>
        <charset val="134"/>
      </rPr>
      <t>尾灯蘑菇头胶</t>
    </r>
    <r>
      <rPr>
        <sz val="7"/>
        <rFont val="MS Sans Serif"/>
        <charset val="1"/>
      </rPr>
      <t>-5230351-1833</t>
    </r>
  </si>
  <si>
    <t>Rubber spacer</t>
  </si>
  <si>
    <t>403009007001</t>
  </si>
  <si>
    <t>十字槽盘头自攻螺钉_镀彩锌</t>
  </si>
  <si>
    <r>
      <rPr>
        <sz val="7"/>
        <rFont val="MS Sans Serif"/>
        <charset val="1"/>
      </rPr>
      <t>ST4.2X9.5</t>
    </r>
    <r>
      <rPr>
        <sz val="7"/>
        <rFont val="宋体"/>
        <charset val="1"/>
      </rPr>
      <t>（</t>
    </r>
    <r>
      <rPr>
        <sz val="7"/>
        <rFont val="MS Sans Serif"/>
        <charset val="1"/>
      </rPr>
      <t>GB/T 845</t>
    </r>
    <r>
      <rPr>
        <sz val="7"/>
        <rFont val="宋体"/>
        <charset val="1"/>
      </rPr>
      <t>）</t>
    </r>
  </si>
  <si>
    <t>303316001001 </t>
  </si>
  <si>
    <t>车标_亮黑色</t>
  </si>
  <si>
    <t>AGA-18/250_圆形_中70</t>
  </si>
  <si>
    <t xml:space="preserve">logo </t>
  </si>
  <si>
    <t>前车体顶盖_闪光银色</t>
  </si>
  <si>
    <t>front body top cover</t>
  </si>
  <si>
    <t>404009002001</t>
  </si>
  <si>
    <t>夹片螺母_三价彩</t>
  </si>
  <si>
    <t>304064003001</t>
  </si>
  <si>
    <t>右挡泥板_磨砂黑色</t>
  </si>
  <si>
    <t>AGA-18/250_PP_重843g</t>
  </si>
  <si>
    <t>right fender</t>
  </si>
  <si>
    <t>前车体堵盖右_注塑红色</t>
  </si>
  <si>
    <t>AGA-18/250_PP_重5g</t>
  </si>
  <si>
    <t>front body blocked cover-right</t>
  </si>
  <si>
    <t>前车体堵盖左_注塑红色</t>
  </si>
  <si>
    <t>front body blocked cover-left</t>
  </si>
  <si>
    <t>304147010001</t>
  </si>
  <si>
    <t>中网_磨砂黑色</t>
  </si>
  <si>
    <t>AGA-18/250_PP_重669g</t>
  </si>
  <si>
    <t>cover</t>
  </si>
  <si>
    <t>403004012001</t>
  </si>
  <si>
    <t>内六角平圆头螺钉_镀白锌</t>
  </si>
  <si>
    <t>M6X16mm_4.8级(GB/T70.2)</t>
  </si>
  <si>
    <t>前大灯框_注塑红色</t>
  </si>
  <si>
    <t>AGA-18/250_PP_重898g</t>
  </si>
  <si>
    <t>front light frame</t>
  </si>
  <si>
    <t>403004009001</t>
  </si>
  <si>
    <t>M6X12mm_4.8级(GB/T70.2)</t>
  </si>
  <si>
    <t>前车体_注塑红色</t>
  </si>
  <si>
    <t>AGA-18/250_PP_重2770g</t>
  </si>
  <si>
    <t>front body cover</t>
  </si>
  <si>
    <t>304147009001</t>
  </si>
  <si>
    <t>前车体下装饰板_亚光黑色</t>
  </si>
  <si>
    <t>AGA-18/250_PP_重328g</t>
  </si>
  <si>
    <t xml:space="preserve">Front body bottom cover </t>
  </si>
  <si>
    <t>304064002001</t>
  </si>
  <si>
    <t>左挡泥板_磨砂黑色</t>
  </si>
  <si>
    <t>AGA-18/250_PP_重826g</t>
  </si>
  <si>
    <t>left fender</t>
  </si>
  <si>
    <t>304067008001</t>
  </si>
  <si>
    <t>左脚踏板_磨砂黑色</t>
  </si>
  <si>
    <t>AGA-18/250_PP_重1311g</t>
  </si>
  <si>
    <t>left pedal</t>
  </si>
  <si>
    <t>红外安装孔堵塞_黑色</t>
  </si>
  <si>
    <r>
      <rPr>
        <sz val="7"/>
        <rFont val="MS Sans Serif"/>
        <charset val="1"/>
      </rPr>
      <t>AGA-18/250_</t>
    </r>
    <r>
      <rPr>
        <sz val="7"/>
        <rFont val="宋体"/>
        <charset val="1"/>
      </rPr>
      <t>三元乙丙</t>
    </r>
    <r>
      <rPr>
        <sz val="7"/>
        <rFont val="MS Sans Serif"/>
        <charset val="1"/>
      </rPr>
      <t>_64.5×27.5_</t>
    </r>
    <r>
      <rPr>
        <sz val="7"/>
        <rFont val="宋体"/>
        <charset val="1"/>
      </rPr>
      <t>硬度</t>
    </r>
    <r>
      <rPr>
        <sz val="7"/>
        <rFont val="MS Sans Serif"/>
        <charset val="1"/>
      </rPr>
      <t>60HA</t>
    </r>
  </si>
  <si>
    <t>stopper</t>
  </si>
  <si>
    <t>401019001001</t>
  </si>
  <si>
    <t>六角法兰面台阶螺栓_三价彩</t>
  </si>
  <si>
    <t>六角法兰面_φ8X36_M6X12</t>
  </si>
  <si>
    <t>405006042001</t>
  </si>
  <si>
    <t>￠6X￠20X2(GB/T 97.1)</t>
  </si>
  <si>
    <t>319080002001</t>
  </si>
  <si>
    <t>脚踏板缓冲胶垫_黑色</t>
  </si>
  <si>
    <t>AGA-18/250_天然橡胶_￠30×5_中心孔￠7.5_硬度60HA</t>
  </si>
  <si>
    <t>Pedal cushion rubber pad</t>
  </si>
  <si>
    <t>401019002001</t>
  </si>
  <si>
    <t>六角法兰面_φ8X13_M6X12</t>
  </si>
  <si>
    <t>304147007001</t>
  </si>
  <si>
    <t>左检修口盖_磨砂黑色</t>
  </si>
  <si>
    <t>AGA-18/250_PP_重155g</t>
  </si>
  <si>
    <t>left access cover</t>
  </si>
  <si>
    <t>304145001001</t>
  </si>
  <si>
    <t>脚踏左侧板_磨砂黑色</t>
  </si>
  <si>
    <t>AGA-18/250_PP_重422g</t>
  </si>
  <si>
    <t>Foot side plate-left</t>
  </si>
  <si>
    <t>403004016002</t>
  </si>
  <si>
    <t>M6X20_4.8级(GB/T70.2)</t>
  </si>
  <si>
    <t>后车体_注塑红色</t>
  </si>
  <si>
    <t>AGA-18/250_PP_重2916g</t>
  </si>
  <si>
    <t>rear body cover</t>
  </si>
  <si>
    <t>403015001001</t>
  </si>
  <si>
    <t>ST4.2X14(GB/T 845-2017)</t>
  </si>
  <si>
    <t>304014006001</t>
  </si>
  <si>
    <t>后灯框_磨砂黑色</t>
  </si>
  <si>
    <t>AGA-18/250_PP_重1702g</t>
  </si>
  <si>
    <t>rear light frame</t>
  </si>
  <si>
    <t>304147013002</t>
  </si>
  <si>
    <t>后车体堵盖左_闪光银色</t>
  </si>
  <si>
    <t>rear body blocked cover-right</t>
  </si>
  <si>
    <t>304147014002</t>
  </si>
  <si>
    <t>后车体堵盖右_闪光银色</t>
  </si>
  <si>
    <t>rear body blocked cover-left</t>
  </si>
  <si>
    <t>左侧板_注塑红色</t>
  </si>
  <si>
    <t>AGA-18/250_PP_重570g</t>
  </si>
  <si>
    <t>left side cover</t>
  </si>
  <si>
    <t>右侧板_注塑红色</t>
  </si>
  <si>
    <t>AGA-18/250_PP_重594g</t>
  </si>
  <si>
    <t>right side cover</t>
  </si>
  <si>
    <t>304146001001</t>
  </si>
  <si>
    <t>脚踏右侧板_磨砂黑色</t>
  </si>
  <si>
    <t>AGA-18/250_PP_重411g</t>
  </si>
  <si>
    <t>Foot side plate-right</t>
  </si>
  <si>
    <t>304147008001</t>
  </si>
  <si>
    <t>右检修口盖_磨砂黑色</t>
  </si>
  <si>
    <t>AGA-18/250_PP_重164g</t>
  </si>
  <si>
    <t>right access cover</t>
  </si>
  <si>
    <t>304068008001</t>
  </si>
  <si>
    <t>右脚踏板_磨砂黑色</t>
  </si>
  <si>
    <t>AGA-18/250_PP_重1318g</t>
  </si>
  <si>
    <t>Right pedal</t>
  </si>
  <si>
    <t>313001269001</t>
  </si>
  <si>
    <t>座垫_黑色</t>
  </si>
  <si>
    <t>AGA-18/250_乳胶海绵</t>
  </si>
  <si>
    <t xml:space="preserve">seat </t>
  </si>
  <si>
    <t>电气件组件 Electric parts</t>
  </si>
  <si>
    <t>316009005004</t>
  </si>
  <si>
    <t>电喇叭_黑色</t>
  </si>
  <si>
    <t>12V</t>
  </si>
  <si>
    <t>Horn</t>
  </si>
  <si>
    <r>
      <rPr>
        <sz val="7"/>
        <rFont val="MS Sans Serif"/>
        <charset val="134"/>
      </rPr>
      <t>M6X30_8.8</t>
    </r>
    <r>
      <rPr>
        <sz val="7"/>
        <rFont val="宋体"/>
        <charset val="134"/>
      </rPr>
      <t>级</t>
    </r>
    <r>
      <rPr>
        <sz val="7"/>
        <rFont val="MS Sans Serif"/>
        <charset val="134"/>
      </rPr>
      <t>(GB/T 5789)</t>
    </r>
  </si>
  <si>
    <t>316024038001</t>
  </si>
  <si>
    <t>右前大灯</t>
  </si>
  <si>
    <t>AGA-18/250_LED远近光_LED日行灯_LED转向灯</t>
  </si>
  <si>
    <t>front light- right</t>
  </si>
  <si>
    <r>
      <rPr>
        <sz val="7"/>
        <rFont val="MS Sans Serif"/>
        <charset val="1"/>
      </rPr>
      <t>M6X16mm_4.8</t>
    </r>
    <r>
      <rPr>
        <sz val="7"/>
        <rFont val="宋体"/>
        <charset val="1"/>
      </rPr>
      <t>级</t>
    </r>
    <r>
      <rPr>
        <sz val="7"/>
        <rFont val="MS Sans Serif"/>
        <charset val="1"/>
      </rPr>
      <t>(GB/T70.2)</t>
    </r>
  </si>
  <si>
    <t>304147004001</t>
  </si>
  <si>
    <t>仪表外罩_亚光黑色</t>
  </si>
  <si>
    <t>AGA-18/250_PP_重202g</t>
  </si>
  <si>
    <t>display cover</t>
  </si>
  <si>
    <t>316038002001</t>
  </si>
  <si>
    <t>双跳灯开关_黑色</t>
  </si>
  <si>
    <t>AGA-16-T3B_红色按钮_带连接线_线长330mm_防水3孔插件</t>
  </si>
  <si>
    <t>Double jump light switch</t>
  </si>
  <si>
    <t>317001715001</t>
  </si>
  <si>
    <t>仪表_黑色</t>
  </si>
  <si>
    <t>AGA-18/250_5.0吋仿彩色LCD屏_车速、转速、油量、里程、时钟等</t>
  </si>
  <si>
    <t>display</t>
  </si>
  <si>
    <t>301059002001</t>
  </si>
  <si>
    <t>电池缓冲胶柱_黑色</t>
  </si>
  <si>
    <t>AGA-18/250_远平5230020-103101(覆盖件与车架连接套)_天然橡胶_55HA_最大外径￠28_高19</t>
  </si>
  <si>
    <t>Battery buffer rubber column</t>
  </si>
  <si>
    <t>303315002001</t>
  </si>
  <si>
    <t>座垫支撑座_喷塑磨砂黑</t>
  </si>
  <si>
    <t>零部件车AGA-18/250</t>
  </si>
  <si>
    <t>seat bracket</t>
  </si>
  <si>
    <t>319080001001</t>
  </si>
  <si>
    <t>缓冲胶垫_黑色</t>
  </si>
  <si>
    <t>AGA-3E_最大外径￠36_高22.5_内径￠13_卡槽￠25X6.5</t>
  </si>
  <si>
    <t>rubber pad</t>
  </si>
  <si>
    <r>
      <rPr>
        <sz val="7"/>
        <rFont val="MS Sans Serif"/>
        <charset val="1"/>
      </rPr>
      <t>M6X12_4.8</t>
    </r>
    <r>
      <rPr>
        <sz val="7"/>
        <rFont val="宋体"/>
        <charset val="1"/>
      </rPr>
      <t>级</t>
    </r>
    <r>
      <rPr>
        <sz val="7"/>
        <rFont val="MS Sans Serif"/>
        <charset val="1"/>
      </rPr>
      <t>(GB/T 5789)</t>
    </r>
  </si>
  <si>
    <t>316020059001</t>
  </si>
  <si>
    <t>后尾灯</t>
  </si>
  <si>
    <t>AGA-18/250_LED行车灯_LED制动灯_LED牌照灯_LED转向灯</t>
  </si>
  <si>
    <t>rear light</t>
  </si>
  <si>
    <t>315005008001</t>
  </si>
  <si>
    <t>继电器_黑色</t>
  </si>
  <si>
    <t>JLAJ32-305AJ_通用_防水插件DJ7021Y-2.0-11</t>
  </si>
  <si>
    <t>Starting Solenoid</t>
  </si>
  <si>
    <t>316011005001</t>
  </si>
  <si>
    <t>闪光器_黑色</t>
  </si>
  <si>
    <t>LED闪光器带隔离功能_12V_6.8插片_不带蜂鸣,(36-12V[由本色更改为黑色])</t>
  </si>
  <si>
    <t>flasher</t>
  </si>
  <si>
    <t>315006036001</t>
  </si>
  <si>
    <t>胶体电池_蓝色</t>
  </si>
  <si>
    <t>12V12Ah-猛狮品牌胶体电池</t>
  </si>
  <si>
    <t>battery</t>
  </si>
  <si>
    <t>315002019001</t>
  </si>
  <si>
    <t>调压整流器_黑色</t>
  </si>
  <si>
    <t>KT16-503_配200发动机_防水插件</t>
  </si>
  <si>
    <t>Rectifier</t>
  </si>
  <si>
    <t>315007258001</t>
  </si>
  <si>
    <t>主电缆_黑色</t>
  </si>
  <si>
    <t>AGA-18/250_化油器版_防水插件</t>
  </si>
  <si>
    <t>Wiring Harness</t>
  </si>
  <si>
    <t>315206006001</t>
  </si>
  <si>
    <t>电源输出座_黑色</t>
  </si>
  <si>
    <t>AGA-18/250_12V_线长400mm_防水插件</t>
  </si>
  <si>
    <t>Power output socket</t>
  </si>
  <si>
    <t>315206005001</t>
  </si>
  <si>
    <t>USB输出座_黑色</t>
  </si>
  <si>
    <t>AGA-18/250_USB+type C_线长400mm_防水插件</t>
  </si>
  <si>
    <t>USB</t>
  </si>
  <si>
    <t>315003045001</t>
  </si>
  <si>
    <t>高压包_黑色</t>
  </si>
  <si>
    <t>DG02-005_配200发动机</t>
  </si>
  <si>
    <t>Ignition Coil</t>
  </si>
  <si>
    <t>316001027001</t>
  </si>
  <si>
    <t>组合开关_黑色</t>
  </si>
  <si>
    <t>AGA-16_佳佛雷左开关_功能：近远光_熄火_启动_喇叭_转向灯,_不带风门支架_防水插件</t>
  </si>
  <si>
    <t>main switch</t>
  </si>
  <si>
    <t>316025036001</t>
  </si>
  <si>
    <t>左前大灯</t>
  </si>
  <si>
    <t>front light- left</t>
  </si>
  <si>
    <t>315001050001</t>
  </si>
  <si>
    <t>点火器_黑色</t>
  </si>
  <si>
    <t>DL44-002_配200发动机</t>
  </si>
  <si>
    <t>CDI</t>
  </si>
  <si>
    <t>601001536002</t>
  </si>
  <si>
    <t>保险丝盒固定片_镀白锌</t>
  </si>
  <si>
    <t>Fuse box fastener</t>
  </si>
  <si>
    <t>车架及附件组件 Frame and Accessory</t>
  </si>
  <si>
    <t>401001036003</t>
  </si>
  <si>
    <t>M8X1.25X65-F_8.8级(GB/T5789),要求L=65_lg=37_S=10_dcmax=17</t>
  </si>
  <si>
    <t>304147015001</t>
  </si>
  <si>
    <t>前保险杠装饰板_磨砂黑色</t>
  </si>
  <si>
    <t>AGA-18/250_共丙339g</t>
  </si>
  <si>
    <t>Front bumper plate</t>
  </si>
  <si>
    <t>303074053002</t>
  </si>
  <si>
    <t>前保险杠_喷塑磨砂黑</t>
  </si>
  <si>
    <t xml:space="preserve">Front bumper </t>
  </si>
  <si>
    <t>304148001001</t>
  </si>
  <si>
    <t>前保险杠堵塞_黑色</t>
  </si>
  <si>
    <t>AGA-18_三元乙丙_硬度60HA</t>
  </si>
  <si>
    <t>Front bumper blocked cover</t>
  </si>
  <si>
    <t>303080018002</t>
  </si>
  <si>
    <t>前塑件支架_喷塑磨砂黑</t>
  </si>
  <si>
    <t>Front plastic body support</t>
  </si>
  <si>
    <t>314005030002</t>
  </si>
  <si>
    <t>前货架_喷塑磨砂黑色</t>
  </si>
  <si>
    <r>
      <rPr>
        <sz val="8"/>
        <rFont val="宋体"/>
        <charset val="134"/>
        <scheme val="major"/>
      </rPr>
      <t xml:space="preserve">front </t>
    </r>
    <r>
      <rPr>
        <sz val="8"/>
        <rFont val="宋体"/>
        <charset val="134"/>
        <scheme val="major"/>
      </rPr>
      <t>rack</t>
    </r>
  </si>
  <si>
    <t>303002206002</t>
  </si>
  <si>
    <t>车架总成_喷塑磨砂黑</t>
  </si>
  <si>
    <t>AGA-18/250_手后刹</t>
  </si>
  <si>
    <t>frame assy</t>
  </si>
  <si>
    <t>303214003002</t>
  </si>
  <si>
    <t>脚踏板支架左_喷塑磨砂黑</t>
  </si>
  <si>
    <t>Foot pedal support left</t>
  </si>
  <si>
    <t>303215003002</t>
  </si>
  <si>
    <t>脚踏板支架右_喷塑磨砂黑</t>
  </si>
  <si>
    <t>Foot pedal support right</t>
  </si>
  <si>
    <t>609043002001</t>
  </si>
  <si>
    <t>拖车球支架插销_镀蓝白锌</t>
  </si>
  <si>
    <t>AGA-18/250_圆钢φ14</t>
  </si>
  <si>
    <t>trailer ball bracket latch</t>
  </si>
  <si>
    <t>316008019001</t>
  </si>
  <si>
    <t>拖车电源接口_黑色</t>
  </si>
  <si>
    <t>AGA-18/250_线长350mm_六孔防水插件</t>
  </si>
  <si>
    <t>Trailer ball power port</t>
  </si>
  <si>
    <t>303200005002</t>
  </si>
  <si>
    <t>拖车球支架_喷塑磨砂黑色</t>
  </si>
  <si>
    <t>trailer ball bracket</t>
  </si>
  <si>
    <t>303203002001</t>
  </si>
  <si>
    <t>拖车球_镀铬</t>
  </si>
  <si>
    <t>TCQ-50_球直径￠50_总高120_带六角螺母M22X1.75和弹垫￠22_,认证标识：E13 A50-X D1.16 S20 55R014597</t>
  </si>
  <si>
    <t>trailer ball</t>
  </si>
  <si>
    <t>407010001001</t>
  </si>
  <si>
    <t>弹簧销_镀彩锌</t>
  </si>
  <si>
    <t>￠2.0X40</t>
  </si>
  <si>
    <t>Spring pin</t>
  </si>
  <si>
    <t>303071008002</t>
  </si>
  <si>
    <t>后挡泥板支架_喷塑磨砂黑</t>
  </si>
  <si>
    <t>Rear fender bracket</t>
  </si>
  <si>
    <t>303314001002</t>
  </si>
  <si>
    <t>后提手_喷塑磨砂黑</t>
  </si>
  <si>
    <t>Back lift</t>
  </si>
  <si>
    <t>403005058002</t>
  </si>
  <si>
    <t>303311003001</t>
  </si>
  <si>
    <t>牌照固定支架_喷塑磨砂黑色</t>
  </si>
  <si>
    <t>number plate bracket</t>
  </si>
  <si>
    <t>后靠背装饰盖_注塑红色</t>
  </si>
  <si>
    <t>AGA-18/250_PP_重297g</t>
  </si>
  <si>
    <t>backrest cover</t>
  </si>
  <si>
    <t>403005040001</t>
  </si>
  <si>
    <t>M6X12_4.8级(GB/T70.1)</t>
  </si>
  <si>
    <t>31</t>
  </si>
  <si>
    <t>609015011006</t>
  </si>
  <si>
    <t>后靠背支架_氧化银色</t>
  </si>
  <si>
    <t>AGA-18/250_锻铝6061 T6</t>
  </si>
  <si>
    <t>backrest bracket</t>
  </si>
  <si>
    <t>32</t>
  </si>
  <si>
    <t>313022001001</t>
  </si>
  <si>
    <t>后靠背_黑色</t>
  </si>
  <si>
    <t>backrest</t>
  </si>
  <si>
    <t>33</t>
  </si>
  <si>
    <t>403005058003</t>
  </si>
  <si>
    <t>内六角圆柱头螺钉_不锈钢</t>
  </si>
  <si>
    <t>34</t>
  </si>
  <si>
    <t>35</t>
  </si>
  <si>
    <t>403005056001</t>
  </si>
  <si>
    <t>M8X16_8.8级(GB/T70.1)</t>
  </si>
  <si>
    <t>36</t>
  </si>
  <si>
    <t>314022001001</t>
  </si>
  <si>
    <t>后扶手右_黑色</t>
  </si>
  <si>
    <t>Rear armrest right</t>
  </si>
  <si>
    <t>37</t>
  </si>
  <si>
    <t>314001088002</t>
  </si>
  <si>
    <t>后货架_喷塑磨砂黑色</t>
  </si>
  <si>
    <t>rear rack frame</t>
  </si>
  <si>
    <t>38</t>
  </si>
  <si>
    <t>39</t>
  </si>
  <si>
    <t>605001015008</t>
  </si>
  <si>
    <t>后货架板_磨砂黑色</t>
  </si>
  <si>
    <t>AGA-18/250_PP_重1412g</t>
  </si>
  <si>
    <t>rear rack board</t>
  </si>
  <si>
    <t>41</t>
  </si>
  <si>
    <t>304147016001</t>
  </si>
  <si>
    <t>前货架盖板_磨砂黑色</t>
  </si>
  <si>
    <t>AGA-18/250_PP_重261g</t>
  </si>
  <si>
    <t>Front rack cover</t>
  </si>
  <si>
    <t>42</t>
  </si>
  <si>
    <t>尾灯蘑菇头胶-5230351-1833</t>
  </si>
  <si>
    <t>43</t>
  </si>
  <si>
    <t>605003007007</t>
  </si>
  <si>
    <t>前货架板_磨砂黑色</t>
  </si>
  <si>
    <t>AGA-18/250_PP_重1460g</t>
  </si>
  <si>
    <t>front rack board</t>
  </si>
  <si>
    <t>44</t>
  </si>
  <si>
    <t>314021001001</t>
  </si>
  <si>
    <t>后扶手左_黑色</t>
  </si>
  <si>
    <t>Rear armrest left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</si>
</sst>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$-409]#,##0.00;[Red][$$-409]#,##0.00"/>
  </numFmts>
  <fonts count="4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Calibri"/>
      <charset val="134"/>
    </font>
    <font>
      <sz val="8"/>
      <name val="宋体"/>
      <charset val="134"/>
      <scheme val="minor"/>
    </font>
    <font>
      <b/>
      <sz val="10"/>
      <name val="黑体"/>
      <charset val="134"/>
    </font>
    <font>
      <b/>
      <sz val="8"/>
      <name val="黑体"/>
      <charset val="134"/>
    </font>
    <font>
      <b/>
      <sz val="8"/>
      <name val="宋体"/>
      <charset val="134"/>
      <scheme val="major"/>
    </font>
    <font>
      <sz val="8"/>
      <name val="宋体"/>
      <charset val="134"/>
      <scheme val="major"/>
    </font>
    <font>
      <b/>
      <sz val="8"/>
      <name val="宋体"/>
      <charset val="134"/>
    </font>
    <font>
      <b/>
      <sz val="9"/>
      <name val="宋体"/>
      <charset val="134"/>
      <scheme val="major"/>
    </font>
    <font>
      <b/>
      <sz val="12"/>
      <name val="Arial Unicode MS"/>
      <charset val="0"/>
    </font>
    <font>
      <sz val="8"/>
      <name val="宋体"/>
      <charset val="134"/>
    </font>
    <font>
      <sz val="10"/>
      <name val="Arial"/>
      <charset val="0"/>
    </font>
    <font>
      <sz val="11"/>
      <color rgb="FFFF0000"/>
      <name val="Calibri"/>
      <charset val="134"/>
    </font>
    <font>
      <sz val="8"/>
      <name val="Calibri"/>
      <charset val="134"/>
    </font>
    <font>
      <sz val="11"/>
      <name val="宋体"/>
      <charset val="134"/>
    </font>
    <font>
      <sz val="8"/>
      <color rgb="FF000000"/>
      <name val="宋体"/>
      <charset val="134"/>
    </font>
    <font>
      <sz val="7"/>
      <name val="宋体"/>
      <charset val="134"/>
    </font>
    <font>
      <sz val="7"/>
      <name val="MS Sans Serif"/>
      <charset val="1"/>
    </font>
    <font>
      <sz val="7"/>
      <name val="MS Sans Serif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4"/>
      <name val="Arial"/>
      <charset val="134"/>
    </font>
    <font>
      <sz val="7"/>
      <name val="宋体"/>
      <charset val="1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0" borderId="0"/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49" fontId="5" fillId="2" borderId="1" xfId="3" applyNumberFormat="1" applyFont="1" applyFill="1" applyBorder="1" applyAlignment="1">
      <alignment horizontal="center" vertical="center" wrapText="1"/>
    </xf>
    <xf numFmtId="49" fontId="6" fillId="2" borderId="1" xfId="3" applyNumberFormat="1" applyFont="1" applyFill="1" applyBorder="1" applyAlignment="1">
      <alignment horizontal="center" vertical="center" wrapText="1"/>
    </xf>
    <xf numFmtId="176" fontId="7" fillId="2" borderId="1" xfId="3" applyNumberFormat="1" applyFont="1" applyFill="1" applyBorder="1" applyAlignment="1">
      <alignment horizontal="center" vertical="center" wrapText="1" shrinkToFit="1"/>
    </xf>
    <xf numFmtId="176" fontId="7" fillId="2" borderId="2" xfId="3" applyNumberFormat="1" applyFont="1" applyFill="1" applyBorder="1" applyAlignment="1">
      <alignment horizontal="center" vertical="center" wrapText="1" shrinkToFit="1"/>
    </xf>
    <xf numFmtId="176" fontId="7" fillId="2" borderId="3" xfId="3" applyNumberFormat="1" applyFont="1" applyFill="1" applyBorder="1" applyAlignment="1">
      <alignment horizontal="center" vertical="center" wrapText="1" shrinkToFit="1"/>
    </xf>
    <xf numFmtId="176" fontId="7" fillId="2" borderId="4" xfId="3" applyNumberFormat="1" applyFont="1" applyFill="1" applyBorder="1" applyAlignment="1">
      <alignment horizontal="center" vertical="center" wrapText="1" shrinkToFit="1"/>
    </xf>
    <xf numFmtId="176" fontId="8" fillId="2" borderId="1" xfId="3" applyNumberFormat="1" applyFont="1" applyFill="1" applyBorder="1" applyAlignment="1">
      <alignment horizontal="center" vertical="center" wrapText="1" shrinkToFit="1"/>
    </xf>
    <xf numFmtId="0" fontId="9" fillId="0" borderId="2" xfId="49" applyNumberFormat="1" applyFont="1" applyFill="1" applyBorder="1" applyAlignment="1" applyProtection="1">
      <alignment horizontal="left" vertical="center" wrapText="1"/>
    </xf>
    <xf numFmtId="0" fontId="9" fillId="0" borderId="3" xfId="49" applyNumberFormat="1" applyFont="1" applyFill="1" applyBorder="1" applyAlignment="1" applyProtection="1">
      <alignment horizontal="left" vertical="center" wrapText="1"/>
    </xf>
    <xf numFmtId="0" fontId="9" fillId="0" borderId="4" xfId="49" applyNumberFormat="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vertical="center"/>
    </xf>
    <xf numFmtId="49" fontId="10" fillId="2" borderId="1" xfId="3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vertical="center"/>
    </xf>
    <xf numFmtId="49" fontId="7" fillId="2" borderId="1" xfId="3" applyNumberFormat="1" applyFont="1" applyFill="1" applyBorder="1" applyAlignment="1">
      <alignment horizontal="center" vertical="center" wrapText="1" shrinkToFi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13" fillId="0" borderId="1" xfId="49" applyNumberFormat="1" applyFont="1" applyFill="1" applyBorder="1" applyAlignment="1" applyProtection="1">
      <alignment horizontal="left" vertical="center" wrapText="1"/>
    </xf>
    <xf numFmtId="0" fontId="13" fillId="0" borderId="1" xfId="49" applyNumberFormat="1" applyFont="1" applyFill="1" applyBorder="1" applyAlignment="1" applyProtection="1">
      <alignment horizontal="left" vertical="center" wrapText="1"/>
    </xf>
    <xf numFmtId="0" fontId="8" fillId="0" borderId="1" xfId="49" applyNumberFormat="1" applyFont="1" applyFill="1" applyBorder="1" applyAlignment="1" applyProtection="1">
      <alignment horizontal="left" vertical="center" wrapText="1"/>
    </xf>
    <xf numFmtId="0" fontId="8" fillId="0" borderId="1" xfId="3" applyNumberFormat="1" applyFont="1" applyFill="1" applyBorder="1" applyAlignment="1" applyProtection="1">
      <alignment horizontal="left" vertical="center" wrapText="1"/>
    </xf>
    <xf numFmtId="49" fontId="12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1" xfId="3" applyNumberFormat="1" applyFont="1" applyFill="1" applyBorder="1" applyAlignment="1" applyProtection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49" fontId="12" fillId="0" borderId="0" xfId="0" applyNumberFormat="1" applyFont="1" applyFill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6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left" vertical="center" wrapText="1"/>
    </xf>
    <xf numFmtId="49" fontId="17" fillId="2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1.jpeg"/><Relationship Id="rId8" Type="http://schemas.openxmlformats.org/officeDocument/2006/relationships/image" Target="media/image10.jpeg"/><Relationship Id="rId7" Type="http://schemas.openxmlformats.org/officeDocument/2006/relationships/image" Target="media/image9.jpeg"/><Relationship Id="rId6" Type="http://schemas.openxmlformats.org/officeDocument/2006/relationships/image" Target="media/image8.jpeg"/><Relationship Id="rId5" Type="http://schemas.openxmlformats.org/officeDocument/2006/relationships/image" Target="media/image7.jpeg"/><Relationship Id="rId4" Type="http://schemas.openxmlformats.org/officeDocument/2006/relationships/image" Target="media/image6.jpeg"/><Relationship Id="rId3" Type="http://schemas.openxmlformats.org/officeDocument/2006/relationships/image" Target="media/image5.jpeg"/><Relationship Id="rId2" Type="http://schemas.openxmlformats.org/officeDocument/2006/relationships/image" Target="media/image4.jpeg"/><Relationship Id="rId11" Type="http://schemas.openxmlformats.org/officeDocument/2006/relationships/image" Target="media/image13.jpeg"/><Relationship Id="rId10" Type="http://schemas.openxmlformats.org/officeDocument/2006/relationships/image" Target="media/image12.jpeg"/><Relationship Id="rId1" Type="http://schemas.openxmlformats.org/officeDocument/2006/relationships/image" Target="media/image3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90805</xdr:colOff>
      <xdr:row>478</xdr:row>
      <xdr:rowOff>82550</xdr:rowOff>
    </xdr:from>
    <xdr:to>
      <xdr:col>8</xdr:col>
      <xdr:colOff>457835</xdr:colOff>
      <xdr:row>520</xdr:row>
      <xdr:rowOff>95885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5815" y="87271225"/>
          <a:ext cx="11988165" cy="7214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813435</xdr:colOff>
      <xdr:row>678</xdr:row>
      <xdr:rowOff>121920</xdr:rowOff>
    </xdr:from>
    <xdr:to>
      <xdr:col>7</xdr:col>
      <xdr:colOff>308610</xdr:colOff>
      <xdr:row>718</xdr:row>
      <xdr:rowOff>50800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28445" y="123353195"/>
          <a:ext cx="9857105" cy="67868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7"/>
  <sheetViews>
    <sheetView tabSelected="1" view="pageBreakPreview" zoomScale="115" zoomScaleNormal="70" topLeftCell="A230" workbookViewId="0">
      <selection activeCell="H269" sqref="H269"/>
    </sheetView>
  </sheetViews>
  <sheetFormatPr defaultColWidth="9" defaultRowHeight="13.5"/>
  <cols>
    <col min="1" max="1" width="9.38333333333333" style="2" customWidth="1"/>
    <col min="2" max="2" width="17.4916666666667" style="2" customWidth="1"/>
    <col min="3" max="3" width="34.1333333333333" style="2" customWidth="1"/>
    <col min="4" max="4" width="44.1083333333333" style="2" customWidth="1"/>
    <col min="5" max="5" width="25.0916666666667" style="2" customWidth="1"/>
    <col min="6" max="6" width="7.55833333333333" style="4" customWidth="1"/>
    <col min="7" max="7" width="7.6" style="5" customWidth="1"/>
    <col min="8" max="8" width="16.525" style="5" customWidth="1"/>
    <col min="9" max="9" width="17.4833333333333" style="2" customWidth="1"/>
    <col min="10" max="16347" width="8.75" style="2"/>
    <col min="16348" max="16384" width="9" style="2"/>
  </cols>
  <sheetData>
    <row r="1" spans="1:9">
      <c r="A1" s="6" t="s">
        <v>0</v>
      </c>
      <c r="B1" s="7"/>
      <c r="C1" s="7"/>
      <c r="D1" s="7"/>
      <c r="E1" s="7"/>
      <c r="F1" s="7"/>
      <c r="G1" s="8"/>
      <c r="H1" s="8"/>
      <c r="I1" s="7"/>
    </row>
    <row r="2" spans="1:9">
      <c r="A2" s="7"/>
      <c r="B2" s="7"/>
      <c r="C2" s="7"/>
      <c r="D2" s="7"/>
      <c r="E2" s="7"/>
      <c r="F2" s="7"/>
      <c r="G2" s="8"/>
      <c r="H2" s="8"/>
      <c r="I2" s="7"/>
    </row>
    <row r="3" spans="1:9">
      <c r="A3" s="7"/>
      <c r="B3" s="7"/>
      <c r="C3" s="7"/>
      <c r="D3" s="7"/>
      <c r="E3" s="7"/>
      <c r="F3" s="7"/>
      <c r="G3" s="8"/>
      <c r="H3" s="8"/>
      <c r="I3" s="7"/>
    </row>
    <row r="4" spans="1:9">
      <c r="A4" s="7"/>
      <c r="B4" s="7"/>
      <c r="C4" s="7"/>
      <c r="D4" s="7"/>
      <c r="E4" s="7"/>
      <c r="F4" s="7"/>
      <c r="G4" s="8"/>
      <c r="H4" s="8"/>
      <c r="I4" s="7"/>
    </row>
    <row r="5" spans="1:9">
      <c r="A5" s="7"/>
      <c r="B5" s="7"/>
      <c r="C5" s="7"/>
      <c r="D5" s="7"/>
      <c r="E5" s="7"/>
      <c r="F5" s="7"/>
      <c r="G5" s="8"/>
      <c r="H5" s="8"/>
      <c r="I5" s="7"/>
    </row>
    <row r="6" spans="1:9">
      <c r="A6" s="7"/>
      <c r="B6" s="7"/>
      <c r="C6" s="7"/>
      <c r="D6" s="7"/>
      <c r="E6" s="7"/>
      <c r="F6" s="7"/>
      <c r="G6" s="8"/>
      <c r="H6" s="8"/>
      <c r="I6" s="7"/>
    </row>
    <row r="7" spans="1:9">
      <c r="A7" s="7"/>
      <c r="B7" s="7"/>
      <c r="C7" s="7"/>
      <c r="D7" s="7"/>
      <c r="E7" s="7"/>
      <c r="F7" s="7"/>
      <c r="G7" s="8"/>
      <c r="H7" s="8"/>
      <c r="I7" s="7"/>
    </row>
    <row r="8" spans="1:9">
      <c r="A8" s="7"/>
      <c r="B8" s="7"/>
      <c r="C8" s="7"/>
      <c r="D8" s="7"/>
      <c r="E8" s="7"/>
      <c r="F8" s="7"/>
      <c r="G8" s="8"/>
      <c r="H8" s="8"/>
      <c r="I8" s="7"/>
    </row>
    <row r="9" spans="1:9">
      <c r="A9" s="7"/>
      <c r="B9" s="7"/>
      <c r="C9" s="7"/>
      <c r="D9" s="7"/>
      <c r="E9" s="7"/>
      <c r="F9" s="7"/>
      <c r="G9" s="8"/>
      <c r="H9" s="8"/>
      <c r="I9" s="7"/>
    </row>
    <row r="10" spans="1:9">
      <c r="A10" s="7"/>
      <c r="B10" s="7"/>
      <c r="C10" s="7"/>
      <c r="D10" s="7"/>
      <c r="E10" s="7"/>
      <c r="F10" s="7"/>
      <c r="G10" s="8"/>
      <c r="H10" s="8"/>
      <c r="I10" s="7"/>
    </row>
    <row r="11" spans="1:9">
      <c r="A11" s="7"/>
      <c r="B11" s="7"/>
      <c r="C11" s="7"/>
      <c r="D11" s="7"/>
      <c r="E11" s="7"/>
      <c r="F11" s="7"/>
      <c r="G11" s="8"/>
      <c r="H11" s="8"/>
      <c r="I11" s="7"/>
    </row>
    <row r="12" spans="1:9">
      <c r="A12" s="7"/>
      <c r="B12" s="7"/>
      <c r="C12" s="7"/>
      <c r="D12" s="7"/>
      <c r="E12" s="7"/>
      <c r="F12" s="7"/>
      <c r="G12" s="8"/>
      <c r="H12" s="8"/>
      <c r="I12" s="7"/>
    </row>
    <row r="13" spans="1:9">
      <c r="A13" s="7"/>
      <c r="B13" s="7"/>
      <c r="C13" s="7"/>
      <c r="D13" s="7"/>
      <c r="E13" s="7"/>
      <c r="F13" s="7"/>
      <c r="G13" s="8"/>
      <c r="H13" s="8"/>
      <c r="I13" s="7"/>
    </row>
    <row r="14" spans="1:9">
      <c r="A14" s="7"/>
      <c r="B14" s="7"/>
      <c r="C14" s="7"/>
      <c r="D14" s="7"/>
      <c r="E14" s="7"/>
      <c r="F14" s="7"/>
      <c r="G14" s="8"/>
      <c r="H14" s="8"/>
      <c r="I14" s="7"/>
    </row>
    <row r="15" spans="1:9">
      <c r="A15" s="7"/>
      <c r="B15" s="7"/>
      <c r="C15" s="7"/>
      <c r="D15" s="7"/>
      <c r="E15" s="7"/>
      <c r="F15" s="7"/>
      <c r="G15" s="8"/>
      <c r="H15" s="8"/>
      <c r="I15" s="7"/>
    </row>
    <row r="16" spans="1:9">
      <c r="A16" s="7"/>
      <c r="B16" s="7"/>
      <c r="C16" s="7"/>
      <c r="D16" s="7"/>
      <c r="E16" s="7"/>
      <c r="F16" s="7"/>
      <c r="G16" s="8"/>
      <c r="H16" s="8"/>
      <c r="I16" s="7"/>
    </row>
    <row r="17" spans="1:9">
      <c r="A17" s="7"/>
      <c r="B17" s="7"/>
      <c r="C17" s="7"/>
      <c r="D17" s="7"/>
      <c r="E17" s="7"/>
      <c r="F17" s="7"/>
      <c r="G17" s="8"/>
      <c r="H17" s="8"/>
      <c r="I17" s="7"/>
    </row>
    <row r="18" spans="1:9">
      <c r="A18" s="7"/>
      <c r="B18" s="7"/>
      <c r="C18" s="7"/>
      <c r="D18" s="7"/>
      <c r="E18" s="7"/>
      <c r="F18" s="7"/>
      <c r="G18" s="8"/>
      <c r="H18" s="8"/>
      <c r="I18" s="7"/>
    </row>
    <row r="19" spans="1:9">
      <c r="A19" s="7"/>
      <c r="B19" s="7"/>
      <c r="C19" s="7"/>
      <c r="D19" s="7"/>
      <c r="E19" s="7"/>
      <c r="F19" s="7"/>
      <c r="G19" s="8"/>
      <c r="H19" s="8"/>
      <c r="I19" s="7"/>
    </row>
    <row r="20" spans="1:9">
      <c r="A20" s="7"/>
      <c r="B20" s="7"/>
      <c r="C20" s="7"/>
      <c r="D20" s="7"/>
      <c r="E20" s="7"/>
      <c r="F20" s="7"/>
      <c r="G20" s="8"/>
      <c r="H20" s="8"/>
      <c r="I20" s="7"/>
    </row>
    <row r="21" spans="1:9">
      <c r="A21" s="7"/>
      <c r="B21" s="7"/>
      <c r="C21" s="7"/>
      <c r="D21" s="7"/>
      <c r="E21" s="7"/>
      <c r="F21" s="7"/>
      <c r="G21" s="8"/>
      <c r="H21" s="8"/>
      <c r="I21" s="7"/>
    </row>
    <row r="22" spans="1:9">
      <c r="A22" s="7"/>
      <c r="B22" s="7"/>
      <c r="C22" s="7"/>
      <c r="D22" s="7"/>
      <c r="E22" s="7"/>
      <c r="F22" s="7"/>
      <c r="G22" s="8"/>
      <c r="H22" s="8"/>
      <c r="I22" s="7"/>
    </row>
    <row r="23" spans="1:9">
      <c r="A23" s="9" t="s">
        <v>1</v>
      </c>
      <c r="B23" s="9"/>
      <c r="C23" s="9"/>
      <c r="D23" s="9"/>
      <c r="E23" s="9"/>
      <c r="F23" s="9"/>
      <c r="G23" s="10"/>
      <c r="H23" s="10"/>
      <c r="I23" s="9"/>
    </row>
    <row r="24" spans="1:9">
      <c r="A24" s="11" t="s">
        <v>2</v>
      </c>
      <c r="B24" s="12" t="s">
        <v>3</v>
      </c>
      <c r="C24" s="13"/>
      <c r="D24" s="13"/>
      <c r="E24" s="13"/>
      <c r="F24" s="13"/>
      <c r="G24" s="14"/>
      <c r="H24" s="14"/>
      <c r="I24" s="11"/>
    </row>
    <row r="25" spans="1:9">
      <c r="A25" s="15" t="s">
        <v>4</v>
      </c>
      <c r="B25" s="16" t="s">
        <v>5</v>
      </c>
      <c r="C25" s="17"/>
      <c r="D25" s="17"/>
      <c r="E25" s="17"/>
      <c r="F25" s="17"/>
      <c r="G25" s="17"/>
      <c r="H25" s="17"/>
      <c r="I25" s="18"/>
    </row>
    <row r="26" spans="1:9">
      <c r="A26" s="15" t="s">
        <v>6</v>
      </c>
      <c r="B26" s="16" t="s">
        <v>7</v>
      </c>
      <c r="C26" s="17"/>
      <c r="D26" s="17"/>
      <c r="E26" s="17"/>
      <c r="F26" s="17"/>
      <c r="G26" s="17"/>
      <c r="H26" s="17"/>
      <c r="I26" s="18"/>
    </row>
    <row r="27" spans="1:9">
      <c r="A27" s="15" t="s">
        <v>8</v>
      </c>
      <c r="B27" s="16" t="s">
        <v>9</v>
      </c>
      <c r="C27" s="17"/>
      <c r="D27" s="17"/>
      <c r="E27" s="17"/>
      <c r="F27" s="17"/>
      <c r="G27" s="17"/>
      <c r="H27" s="17"/>
      <c r="I27" s="18"/>
    </row>
    <row r="28" spans="1:9">
      <c r="A28" s="15" t="s">
        <v>10</v>
      </c>
      <c r="B28" s="16" t="s">
        <v>11</v>
      </c>
      <c r="C28" s="17"/>
      <c r="D28" s="17"/>
      <c r="E28" s="17"/>
      <c r="F28" s="17"/>
      <c r="G28" s="17"/>
      <c r="H28" s="17"/>
      <c r="I28" s="18"/>
    </row>
    <row r="29" spans="1:9">
      <c r="A29" s="15" t="s">
        <v>12</v>
      </c>
      <c r="B29" s="16" t="s">
        <v>13</v>
      </c>
      <c r="C29" s="17"/>
      <c r="D29" s="17"/>
      <c r="E29" s="17"/>
      <c r="F29" s="17"/>
      <c r="G29" s="17"/>
      <c r="H29" s="17"/>
      <c r="I29" s="18"/>
    </row>
    <row r="30" spans="1:9">
      <c r="A30" s="15" t="s">
        <v>14</v>
      </c>
      <c r="B30" s="16" t="s">
        <v>15</v>
      </c>
      <c r="C30" s="17"/>
      <c r="D30" s="17"/>
      <c r="E30" s="17"/>
      <c r="F30" s="17"/>
      <c r="G30" s="17"/>
      <c r="H30" s="17"/>
      <c r="I30" s="18"/>
    </row>
    <row r="31" spans="1:9">
      <c r="A31" s="15" t="s">
        <v>16</v>
      </c>
      <c r="B31" s="16" t="s">
        <v>17</v>
      </c>
      <c r="C31" s="17"/>
      <c r="D31" s="17"/>
      <c r="E31" s="17"/>
      <c r="F31" s="17"/>
      <c r="G31" s="17"/>
      <c r="H31" s="17"/>
      <c r="I31" s="18"/>
    </row>
    <row r="32" spans="1:9">
      <c r="A32" s="15" t="s">
        <v>18</v>
      </c>
      <c r="B32" s="16" t="s">
        <v>19</v>
      </c>
      <c r="C32" s="17"/>
      <c r="D32" s="17"/>
      <c r="E32" s="17"/>
      <c r="F32" s="17"/>
      <c r="G32" s="17"/>
      <c r="H32" s="17"/>
      <c r="I32" s="18"/>
    </row>
    <row r="33" spans="1:9">
      <c r="A33" s="15" t="s">
        <v>20</v>
      </c>
      <c r="B33" s="16" t="s">
        <v>21</v>
      </c>
      <c r="C33" s="17"/>
      <c r="D33" s="17"/>
      <c r="E33" s="17"/>
      <c r="F33" s="17"/>
      <c r="G33" s="17"/>
      <c r="H33" s="17"/>
      <c r="I33" s="18"/>
    </row>
    <row r="34" spans="1:9">
      <c r="A34" s="15" t="s">
        <v>22</v>
      </c>
      <c r="B34" s="16" t="s">
        <v>23</v>
      </c>
      <c r="C34" s="17"/>
      <c r="D34" s="17"/>
      <c r="E34" s="17"/>
      <c r="F34" s="17"/>
      <c r="G34" s="17"/>
      <c r="H34" s="17"/>
      <c r="I34" s="18"/>
    </row>
    <row r="35" spans="1:9">
      <c r="A35" s="15" t="s">
        <v>24</v>
      </c>
      <c r="B35" s="16" t="s">
        <v>25</v>
      </c>
      <c r="C35" s="17"/>
      <c r="D35" s="17"/>
      <c r="E35" s="17"/>
      <c r="F35" s="17"/>
      <c r="G35" s="17"/>
      <c r="H35" s="17"/>
      <c r="I35" s="18"/>
    </row>
    <row r="36" spans="1:9">
      <c r="A36" s="15" t="s">
        <v>26</v>
      </c>
      <c r="B36" s="16" t="s">
        <v>27</v>
      </c>
      <c r="C36" s="17"/>
      <c r="D36" s="17"/>
      <c r="E36" s="17"/>
      <c r="F36" s="17"/>
      <c r="G36" s="17"/>
      <c r="H36" s="17"/>
      <c r="I36" s="18"/>
    </row>
    <row r="37" spans="1:9">
      <c r="A37" s="15" t="s">
        <v>28</v>
      </c>
      <c r="B37" s="16" t="s">
        <v>29</v>
      </c>
      <c r="C37" s="17"/>
      <c r="D37" s="17"/>
      <c r="E37" s="17"/>
      <c r="F37" s="17"/>
      <c r="G37" s="17"/>
      <c r="H37" s="17"/>
      <c r="I37" s="18"/>
    </row>
    <row r="39" spans="1:9">
      <c r="A39" s="4" t="str">
        <f>_xlfn.DISPIMG("ID_B0A308C0367E4408824448D0C9AA0B89",1)</f>
        <v>=DISPIMG("ID_B0A308C0367E4408824448D0C9AA0B89",1)</v>
      </c>
      <c r="B39" s="4"/>
      <c r="C39" s="4"/>
      <c r="D39" s="4"/>
      <c r="E39" s="4"/>
      <c r="I39" s="4"/>
    </row>
    <row r="40" spans="1:9">
      <c r="A40" s="4"/>
      <c r="B40" s="4"/>
      <c r="C40" s="4"/>
      <c r="D40" s="4"/>
      <c r="E40" s="4"/>
      <c r="I40" s="4"/>
    </row>
    <row r="41" spans="1:9">
      <c r="A41" s="4"/>
      <c r="B41" s="4"/>
      <c r="C41" s="4"/>
      <c r="D41" s="4"/>
      <c r="E41" s="4"/>
      <c r="I41" s="4"/>
    </row>
    <row r="42" spans="1:9">
      <c r="A42" s="4"/>
      <c r="B42" s="4"/>
      <c r="C42" s="4"/>
      <c r="D42" s="4"/>
      <c r="E42" s="4"/>
      <c r="I42" s="4"/>
    </row>
    <row r="43" spans="1:9">
      <c r="A43" s="4"/>
      <c r="B43" s="4"/>
      <c r="C43" s="4"/>
      <c r="D43" s="4"/>
      <c r="E43" s="4"/>
      <c r="I43" s="4"/>
    </row>
    <row r="44" spans="1:9">
      <c r="A44" s="4"/>
      <c r="B44" s="4"/>
      <c r="C44" s="4"/>
      <c r="D44" s="4"/>
      <c r="E44" s="4"/>
      <c r="I44" s="4"/>
    </row>
    <row r="45" spans="1:9">
      <c r="A45" s="4"/>
      <c r="B45" s="4"/>
      <c r="C45" s="4"/>
      <c r="D45" s="4"/>
      <c r="E45" s="4"/>
      <c r="I45" s="4"/>
    </row>
    <row r="46" spans="1:9">
      <c r="A46" s="4"/>
      <c r="B46" s="4"/>
      <c r="C46" s="4"/>
      <c r="D46" s="4"/>
      <c r="E46" s="4"/>
      <c r="I46" s="4"/>
    </row>
    <row r="47" spans="1:9">
      <c r="A47" s="4"/>
      <c r="B47" s="4"/>
      <c r="C47" s="4"/>
      <c r="D47" s="4"/>
      <c r="E47" s="4"/>
      <c r="I47" s="4"/>
    </row>
    <row r="48" spans="1:9">
      <c r="A48" s="4"/>
      <c r="B48" s="4"/>
      <c r="C48" s="4"/>
      <c r="D48" s="4"/>
      <c r="E48" s="4"/>
      <c r="I48" s="4"/>
    </row>
    <row r="49" spans="1:9">
      <c r="A49" s="4"/>
      <c r="B49" s="4"/>
      <c r="C49" s="4"/>
      <c r="D49" s="4"/>
      <c r="E49" s="4"/>
      <c r="I49" s="4"/>
    </row>
    <row r="50" spans="1:9">
      <c r="A50" s="4"/>
      <c r="B50" s="4"/>
      <c r="C50" s="4"/>
      <c r="D50" s="4"/>
      <c r="E50" s="4"/>
      <c r="I50" s="4"/>
    </row>
    <row r="51" spans="1:9">
      <c r="A51" s="4"/>
      <c r="B51" s="4"/>
      <c r="C51" s="4"/>
      <c r="D51" s="4"/>
      <c r="E51" s="4"/>
      <c r="I51" s="4"/>
    </row>
    <row r="52" spans="1:9">
      <c r="A52" s="4"/>
      <c r="B52" s="4"/>
      <c r="C52" s="4"/>
      <c r="D52" s="4"/>
      <c r="E52" s="4"/>
      <c r="I52" s="4"/>
    </row>
    <row r="53" spans="1:9">
      <c r="A53" s="4"/>
      <c r="B53" s="4"/>
      <c r="C53" s="4"/>
      <c r="D53" s="4"/>
      <c r="E53" s="4"/>
      <c r="I53" s="4"/>
    </row>
    <row r="54" spans="1:9">
      <c r="A54" s="4"/>
      <c r="B54" s="4"/>
      <c r="C54" s="4"/>
      <c r="D54" s="4"/>
      <c r="E54" s="4"/>
      <c r="I54" s="4"/>
    </row>
    <row r="55" spans="1:9">
      <c r="A55" s="4"/>
      <c r="B55" s="4"/>
      <c r="C55" s="4"/>
      <c r="D55" s="4"/>
      <c r="E55" s="4"/>
      <c r="I55" s="4"/>
    </row>
    <row r="56" spans="1:9">
      <c r="A56" s="4"/>
      <c r="B56" s="4"/>
      <c r="C56" s="4"/>
      <c r="D56" s="4"/>
      <c r="E56" s="4"/>
      <c r="I56" s="4"/>
    </row>
    <row r="57" spans="1:9">
      <c r="A57" s="4"/>
      <c r="B57" s="4"/>
      <c r="C57" s="4"/>
      <c r="D57" s="4"/>
      <c r="E57" s="4"/>
      <c r="I57" s="4"/>
    </row>
    <row r="58" spans="1:9">
      <c r="A58" s="4"/>
      <c r="B58" s="4"/>
      <c r="C58" s="4"/>
      <c r="D58" s="4"/>
      <c r="E58" s="4"/>
      <c r="I58" s="4"/>
    </row>
    <row r="59" spans="1:9">
      <c r="A59" s="4"/>
      <c r="B59" s="4"/>
      <c r="C59" s="4"/>
      <c r="D59" s="4"/>
      <c r="E59" s="4"/>
      <c r="I59" s="4"/>
    </row>
    <row r="60" spans="1:9">
      <c r="A60" s="4"/>
      <c r="B60" s="4"/>
      <c r="C60" s="4"/>
      <c r="D60" s="4"/>
      <c r="E60" s="4"/>
      <c r="I60" s="4"/>
    </row>
    <row r="61" spans="1:9">
      <c r="A61" s="4"/>
      <c r="B61" s="4"/>
      <c r="C61" s="4"/>
      <c r="D61" s="4"/>
      <c r="E61" s="4"/>
      <c r="I61" s="4"/>
    </row>
    <row r="62" spans="1:9">
      <c r="A62" s="4"/>
      <c r="B62" s="4"/>
      <c r="C62" s="4"/>
      <c r="D62" s="4"/>
      <c r="E62" s="4"/>
      <c r="I62" s="4"/>
    </row>
    <row r="63" spans="1:9">
      <c r="A63" s="4"/>
      <c r="B63" s="4"/>
      <c r="C63" s="4"/>
      <c r="D63" s="4"/>
      <c r="E63" s="4"/>
      <c r="I63" s="4"/>
    </row>
    <row r="64" spans="1:9">
      <c r="A64" s="4"/>
      <c r="B64" s="4"/>
      <c r="C64" s="4"/>
      <c r="D64" s="4"/>
      <c r="E64" s="4"/>
      <c r="I64" s="4"/>
    </row>
    <row r="65" spans="1:9">
      <c r="A65" s="4"/>
      <c r="B65" s="4"/>
      <c r="C65" s="4"/>
      <c r="D65" s="4"/>
      <c r="E65" s="4"/>
      <c r="I65" s="4"/>
    </row>
    <row r="66" spans="1:9">
      <c r="A66" s="4"/>
      <c r="B66" s="4"/>
      <c r="C66" s="4"/>
      <c r="D66" s="4"/>
      <c r="E66" s="4"/>
      <c r="I66" s="4"/>
    </row>
    <row r="67" spans="1:9">
      <c r="A67" s="4"/>
      <c r="B67" s="4"/>
      <c r="C67" s="4"/>
      <c r="D67" s="4"/>
      <c r="E67" s="4"/>
      <c r="I67" s="4"/>
    </row>
    <row r="68" spans="1:9">
      <c r="A68" s="4"/>
      <c r="B68" s="4"/>
      <c r="C68" s="4"/>
      <c r="D68" s="4"/>
      <c r="E68" s="4"/>
      <c r="I68" s="4"/>
    </row>
    <row r="69" spans="1:9">
      <c r="A69" s="4"/>
      <c r="B69" s="4"/>
      <c r="C69" s="4"/>
      <c r="D69" s="4"/>
      <c r="E69" s="4"/>
      <c r="I69" s="4"/>
    </row>
    <row r="70" spans="1:9">
      <c r="A70" s="4"/>
      <c r="B70" s="4"/>
      <c r="C70" s="4"/>
      <c r="D70" s="4"/>
      <c r="E70" s="4"/>
      <c r="I70" s="4"/>
    </row>
    <row r="71" ht="64" customHeight="1" spans="1:9">
      <c r="A71" s="4"/>
      <c r="B71" s="4"/>
      <c r="C71" s="4"/>
      <c r="D71" s="4"/>
      <c r="E71" s="4"/>
      <c r="I71" s="4"/>
    </row>
    <row r="72" spans="1:9">
      <c r="A72" s="19"/>
      <c r="B72" s="19"/>
      <c r="C72" s="19"/>
      <c r="D72" s="19"/>
      <c r="E72" s="19"/>
      <c r="I72" s="19"/>
    </row>
    <row r="73" s="1" customFormat="1" ht="19" customHeight="1" spans="1:9">
      <c r="A73" s="9" t="s">
        <v>30</v>
      </c>
      <c r="B73" s="9"/>
      <c r="C73" s="9"/>
      <c r="D73" s="9"/>
      <c r="E73" s="9"/>
      <c r="F73" s="9"/>
      <c r="G73" s="10"/>
      <c r="H73" s="10"/>
      <c r="I73" s="9"/>
    </row>
    <row r="74" ht="14.25" spans="1:9">
      <c r="A74" s="20" t="s">
        <v>31</v>
      </c>
      <c r="B74" s="20" t="s">
        <v>32</v>
      </c>
      <c r="C74" s="20" t="s">
        <v>33</v>
      </c>
      <c r="D74" s="20" t="s">
        <v>34</v>
      </c>
      <c r="E74" s="21" t="s">
        <v>35</v>
      </c>
      <c r="F74" s="20" t="s">
        <v>36</v>
      </c>
      <c r="G74" s="22" t="s">
        <v>37</v>
      </c>
      <c r="H74" s="22" t="s">
        <v>38</v>
      </c>
      <c r="I74" s="20" t="s">
        <v>39</v>
      </c>
    </row>
    <row r="75" s="2" customFormat="1" spans="1:9">
      <c r="A75" s="20" t="s">
        <v>40</v>
      </c>
      <c r="B75" s="20" t="s">
        <v>41</v>
      </c>
      <c r="C75" s="20" t="s">
        <v>42</v>
      </c>
      <c r="D75" s="20" t="s">
        <v>43</v>
      </c>
      <c r="E75" s="20" t="s">
        <v>44</v>
      </c>
      <c r="F75" s="20" t="s">
        <v>45</v>
      </c>
      <c r="G75" s="22" t="s">
        <v>46</v>
      </c>
      <c r="H75" s="22" t="s">
        <v>47</v>
      </c>
      <c r="I75" s="20" t="s">
        <v>48</v>
      </c>
    </row>
    <row r="76" s="3" customFormat="1" ht="15" spans="1:9">
      <c r="A76" s="23" t="s">
        <v>4</v>
      </c>
      <c r="B76" s="24" t="s">
        <v>49</v>
      </c>
      <c r="C76" s="24" t="s">
        <v>50</v>
      </c>
      <c r="D76" s="24" t="s">
        <v>51</v>
      </c>
      <c r="E76" s="24" t="s">
        <v>52</v>
      </c>
      <c r="F76" s="23" t="s">
        <v>53</v>
      </c>
      <c r="G76" s="25">
        <v>1</v>
      </c>
      <c r="H76" s="25"/>
      <c r="I76" s="34"/>
    </row>
    <row r="77" s="3" customFormat="1" ht="15" spans="1:9">
      <c r="A77" s="23" t="s">
        <v>6</v>
      </c>
      <c r="B77" s="24" t="s">
        <v>54</v>
      </c>
      <c r="C77" s="24" t="s">
        <v>55</v>
      </c>
      <c r="D77" s="24" t="s">
        <v>56</v>
      </c>
      <c r="E77" s="24" t="s">
        <v>57</v>
      </c>
      <c r="F77" s="23" t="s">
        <v>53</v>
      </c>
      <c r="G77" s="25">
        <v>1</v>
      </c>
      <c r="H77" s="25"/>
      <c r="I77" s="34"/>
    </row>
    <row r="78" s="3" customFormat="1" ht="15" spans="1:9">
      <c r="A78" s="23" t="s">
        <v>8</v>
      </c>
      <c r="B78" s="24" t="s">
        <v>58</v>
      </c>
      <c r="C78" s="24" t="s">
        <v>59</v>
      </c>
      <c r="D78" s="24" t="s">
        <v>60</v>
      </c>
      <c r="E78" s="26" t="s">
        <v>61</v>
      </c>
      <c r="F78" s="23" t="s">
        <v>53</v>
      </c>
      <c r="G78" s="25">
        <v>1</v>
      </c>
      <c r="H78" s="25"/>
      <c r="I78" s="34"/>
    </row>
    <row r="79" s="3" customFormat="1" ht="15" spans="1:9">
      <c r="A79" s="23" t="s">
        <v>10</v>
      </c>
      <c r="B79" s="24" t="s">
        <v>62</v>
      </c>
      <c r="C79" s="24" t="s">
        <v>63</v>
      </c>
      <c r="D79" s="24" t="s">
        <v>64</v>
      </c>
      <c r="E79" s="24" t="s">
        <v>65</v>
      </c>
      <c r="F79" s="23" t="s">
        <v>53</v>
      </c>
      <c r="G79" s="25">
        <v>1</v>
      </c>
      <c r="H79" s="25"/>
      <c r="I79" s="34"/>
    </row>
    <row r="80" s="3" customFormat="1" ht="15" spans="1:9">
      <c r="A80" s="23" t="s">
        <v>12</v>
      </c>
      <c r="B80" s="24" t="s">
        <v>66</v>
      </c>
      <c r="C80" s="24" t="s">
        <v>67</v>
      </c>
      <c r="D80" s="24" t="s">
        <v>68</v>
      </c>
      <c r="E80" s="24" t="s">
        <v>69</v>
      </c>
      <c r="F80" s="23" t="s">
        <v>53</v>
      </c>
      <c r="G80" s="25">
        <v>2</v>
      </c>
      <c r="H80" s="25"/>
      <c r="I80" s="34"/>
    </row>
    <row r="81" s="3" customFormat="1" ht="15" spans="1:9">
      <c r="A81" s="23" t="s">
        <v>14</v>
      </c>
      <c r="B81" s="24" t="s">
        <v>70</v>
      </c>
      <c r="C81" s="24" t="s">
        <v>71</v>
      </c>
      <c r="D81" s="24" t="s">
        <v>72</v>
      </c>
      <c r="E81" s="24" t="s">
        <v>73</v>
      </c>
      <c r="F81" s="23" t="s">
        <v>53</v>
      </c>
      <c r="G81" s="25">
        <v>1</v>
      </c>
      <c r="H81" s="25"/>
      <c r="I81" s="34"/>
    </row>
    <row r="82" s="3" customFormat="1" ht="15" spans="1:9">
      <c r="A82" s="23" t="s">
        <v>16</v>
      </c>
      <c r="B82" s="24" t="s">
        <v>74</v>
      </c>
      <c r="C82" s="24" t="s">
        <v>75</v>
      </c>
      <c r="D82" s="24" t="s">
        <v>76</v>
      </c>
      <c r="E82" s="27" t="s">
        <v>77</v>
      </c>
      <c r="F82" s="23" t="s">
        <v>53</v>
      </c>
      <c r="G82" s="25">
        <v>1</v>
      </c>
      <c r="H82" s="25"/>
      <c r="I82" s="34"/>
    </row>
    <row r="83" s="3" customFormat="1" ht="15" spans="1:9">
      <c r="A83" s="23" t="s">
        <v>18</v>
      </c>
      <c r="B83" s="24" t="s">
        <v>78</v>
      </c>
      <c r="C83" s="24" t="s">
        <v>59</v>
      </c>
      <c r="D83" s="24" t="s">
        <v>79</v>
      </c>
      <c r="E83" s="26" t="s">
        <v>61</v>
      </c>
      <c r="F83" s="23" t="s">
        <v>53</v>
      </c>
      <c r="G83" s="25">
        <v>1</v>
      </c>
      <c r="H83" s="25"/>
      <c r="I83" s="34"/>
    </row>
    <row r="84" s="3" customFormat="1" ht="15" spans="1:9">
      <c r="A84" s="23" t="s">
        <v>20</v>
      </c>
      <c r="B84" s="24" t="s">
        <v>80</v>
      </c>
      <c r="C84" s="24" t="s">
        <v>81</v>
      </c>
      <c r="D84" s="24" t="s">
        <v>82</v>
      </c>
      <c r="E84" s="24" t="s">
        <v>83</v>
      </c>
      <c r="F84" s="23" t="s">
        <v>53</v>
      </c>
      <c r="G84" s="25">
        <v>1</v>
      </c>
      <c r="H84" s="25"/>
      <c r="I84" s="34"/>
    </row>
    <row r="85" s="3" customFormat="1" ht="15" spans="1:9">
      <c r="A85" s="23" t="s">
        <v>22</v>
      </c>
      <c r="B85" s="24" t="s">
        <v>84</v>
      </c>
      <c r="C85" s="24" t="s">
        <v>85</v>
      </c>
      <c r="D85" s="24" t="s">
        <v>86</v>
      </c>
      <c r="E85" s="24" t="s">
        <v>87</v>
      </c>
      <c r="F85" s="23" t="s">
        <v>53</v>
      </c>
      <c r="G85" s="25">
        <v>1</v>
      </c>
      <c r="H85" s="25"/>
      <c r="I85" s="34"/>
    </row>
    <row r="86" s="3" customFormat="1" ht="15" spans="1:9">
      <c r="A86" s="23" t="s">
        <v>24</v>
      </c>
      <c r="B86" s="24" t="s">
        <v>88</v>
      </c>
      <c r="C86" s="24" t="s">
        <v>89</v>
      </c>
      <c r="D86" s="24" t="s">
        <v>90</v>
      </c>
      <c r="E86" s="24" t="s">
        <v>91</v>
      </c>
      <c r="F86" s="23" t="s">
        <v>53</v>
      </c>
      <c r="G86" s="25">
        <v>2</v>
      </c>
      <c r="H86" s="25"/>
      <c r="I86" s="34"/>
    </row>
    <row r="87" s="3" customFormat="1" ht="15" spans="1:9">
      <c r="A87" s="23" t="s">
        <v>26</v>
      </c>
      <c r="B87" s="24" t="s">
        <v>92</v>
      </c>
      <c r="C87" s="24" t="s">
        <v>93</v>
      </c>
      <c r="D87" s="24" t="s">
        <v>94</v>
      </c>
      <c r="E87" s="24" t="s">
        <v>95</v>
      </c>
      <c r="F87" s="23" t="s">
        <v>53</v>
      </c>
      <c r="G87" s="25">
        <v>2</v>
      </c>
      <c r="H87" s="25"/>
      <c r="I87" s="34"/>
    </row>
    <row r="88" s="3" customFormat="1" ht="21" spans="1:9">
      <c r="A88" s="23" t="s">
        <v>28</v>
      </c>
      <c r="B88" s="24" t="s">
        <v>96</v>
      </c>
      <c r="C88" s="24" t="s">
        <v>97</v>
      </c>
      <c r="D88" s="24" t="s">
        <v>98</v>
      </c>
      <c r="E88" s="28" t="s">
        <v>99</v>
      </c>
      <c r="F88" s="23" t="s">
        <v>100</v>
      </c>
      <c r="G88" s="25">
        <v>1</v>
      </c>
      <c r="H88" s="25"/>
      <c r="I88" s="34"/>
    </row>
    <row r="89" s="3" customFormat="1" ht="15" spans="1:9">
      <c r="A89" s="23" t="s">
        <v>101</v>
      </c>
      <c r="B89" s="24" t="s">
        <v>102</v>
      </c>
      <c r="C89" s="24" t="s">
        <v>103</v>
      </c>
      <c r="D89" s="24" t="s">
        <v>104</v>
      </c>
      <c r="E89" s="24" t="s">
        <v>87</v>
      </c>
      <c r="F89" s="23" t="s">
        <v>53</v>
      </c>
      <c r="G89" s="25">
        <v>4</v>
      </c>
      <c r="H89" s="25"/>
      <c r="I89" s="34"/>
    </row>
    <row r="90" s="3" customFormat="1" ht="15" spans="1:9">
      <c r="A90" s="23" t="s">
        <v>105</v>
      </c>
      <c r="B90" s="24" t="s">
        <v>106</v>
      </c>
      <c r="C90" s="24" t="s">
        <v>107</v>
      </c>
      <c r="D90" s="24" t="s">
        <v>72</v>
      </c>
      <c r="E90" s="24" t="s">
        <v>108</v>
      </c>
      <c r="F90" s="23" t="s">
        <v>53</v>
      </c>
      <c r="G90" s="25">
        <v>1</v>
      </c>
      <c r="H90" s="25"/>
      <c r="I90" s="34"/>
    </row>
    <row r="91" s="3" customFormat="1" ht="15" spans="1:9">
      <c r="A91" s="23" t="s">
        <v>109</v>
      </c>
      <c r="B91" s="24" t="s">
        <v>110</v>
      </c>
      <c r="C91" s="24" t="s">
        <v>89</v>
      </c>
      <c r="D91" s="24" t="s">
        <v>111</v>
      </c>
      <c r="E91" s="24" t="s">
        <v>91</v>
      </c>
      <c r="F91" s="23" t="s">
        <v>53</v>
      </c>
      <c r="G91" s="25">
        <v>2</v>
      </c>
      <c r="H91" s="25"/>
      <c r="I91" s="34"/>
    </row>
    <row r="92" s="3" customFormat="1" ht="15" spans="1:9">
      <c r="A92" s="23" t="s">
        <v>112</v>
      </c>
      <c r="B92" s="24" t="s">
        <v>113</v>
      </c>
      <c r="C92" s="24" t="s">
        <v>89</v>
      </c>
      <c r="D92" s="24" t="s">
        <v>114</v>
      </c>
      <c r="E92" s="24" t="s">
        <v>91</v>
      </c>
      <c r="F92" s="23" t="s">
        <v>53</v>
      </c>
      <c r="G92" s="25">
        <v>4</v>
      </c>
      <c r="H92" s="25"/>
      <c r="I92" s="34"/>
    </row>
    <row r="93" s="3" customFormat="1" ht="21" spans="1:9">
      <c r="A93" s="23" t="s">
        <v>115</v>
      </c>
      <c r="B93" s="24" t="s">
        <v>116</v>
      </c>
      <c r="C93" s="24" t="s">
        <v>89</v>
      </c>
      <c r="D93" s="24" t="s">
        <v>117</v>
      </c>
      <c r="E93" s="24" t="s">
        <v>91</v>
      </c>
      <c r="F93" s="23" t="s">
        <v>53</v>
      </c>
      <c r="G93" s="25">
        <v>1</v>
      </c>
      <c r="H93" s="25"/>
      <c r="I93" s="34"/>
    </row>
    <row r="94" s="3" customFormat="1" ht="15" spans="1:9">
      <c r="A94" s="23" t="s">
        <v>118</v>
      </c>
      <c r="B94" s="24" t="s">
        <v>119</v>
      </c>
      <c r="C94" s="24" t="s">
        <v>120</v>
      </c>
      <c r="D94" s="24" t="s">
        <v>121</v>
      </c>
      <c r="E94" s="24" t="s">
        <v>91</v>
      </c>
      <c r="F94" s="23" t="s">
        <v>53</v>
      </c>
      <c r="G94" s="25">
        <v>1</v>
      </c>
      <c r="H94" s="25"/>
      <c r="I94" s="34"/>
    </row>
    <row r="95" s="3" customFormat="1" ht="15" spans="1:9">
      <c r="A95" s="23" t="s">
        <v>122</v>
      </c>
      <c r="B95" s="24" t="s">
        <v>123</v>
      </c>
      <c r="C95" s="24" t="s">
        <v>124</v>
      </c>
      <c r="D95" s="24" t="s">
        <v>125</v>
      </c>
      <c r="E95" s="24" t="s">
        <v>87</v>
      </c>
      <c r="F95" s="23" t="s">
        <v>53</v>
      </c>
      <c r="G95" s="25">
        <v>3</v>
      </c>
      <c r="H95" s="25"/>
      <c r="I95" s="34"/>
    </row>
    <row r="96" s="3" customFormat="1" ht="15" spans="1:9">
      <c r="A96" s="23" t="s">
        <v>126</v>
      </c>
      <c r="B96" s="24"/>
      <c r="C96" s="24" t="s">
        <v>120</v>
      </c>
      <c r="D96" s="24" t="s">
        <v>127</v>
      </c>
      <c r="E96" s="24" t="s">
        <v>91</v>
      </c>
      <c r="F96" s="23" t="s">
        <v>53</v>
      </c>
      <c r="G96" s="25">
        <v>1</v>
      </c>
      <c r="H96" s="25"/>
      <c r="I96" s="34"/>
    </row>
    <row r="97" s="3" customFormat="1" ht="15" spans="1:9">
      <c r="A97" s="23" t="s">
        <v>128</v>
      </c>
      <c r="B97" s="24" t="s">
        <v>129</v>
      </c>
      <c r="C97" s="24" t="s">
        <v>103</v>
      </c>
      <c r="D97" s="24" t="s">
        <v>130</v>
      </c>
      <c r="E97" s="24" t="s">
        <v>87</v>
      </c>
      <c r="F97" s="23" t="s">
        <v>53</v>
      </c>
      <c r="G97" s="25">
        <v>2</v>
      </c>
      <c r="H97" s="25"/>
      <c r="I97" s="34"/>
    </row>
    <row r="98" s="3" customFormat="1" ht="15" spans="1:9">
      <c r="A98" s="23" t="s">
        <v>131</v>
      </c>
      <c r="B98" s="24" t="s">
        <v>132</v>
      </c>
      <c r="C98" s="24" t="s">
        <v>133</v>
      </c>
      <c r="D98" s="24" t="s">
        <v>72</v>
      </c>
      <c r="E98" s="29" t="s">
        <v>134</v>
      </c>
      <c r="F98" s="23" t="s">
        <v>53</v>
      </c>
      <c r="G98" s="25">
        <v>1</v>
      </c>
      <c r="H98" s="25"/>
      <c r="I98" s="34"/>
    </row>
    <row r="99" s="3" customFormat="1" ht="15" spans="1:9">
      <c r="A99" s="23" t="s">
        <v>135</v>
      </c>
      <c r="B99" s="24" t="s">
        <v>136</v>
      </c>
      <c r="C99" s="24" t="s">
        <v>89</v>
      </c>
      <c r="D99" s="24" t="s">
        <v>137</v>
      </c>
      <c r="E99" s="24" t="s">
        <v>91</v>
      </c>
      <c r="F99" s="23" t="s">
        <v>53</v>
      </c>
      <c r="G99" s="25">
        <v>2</v>
      </c>
      <c r="H99" s="25"/>
      <c r="I99" s="34"/>
    </row>
    <row r="100" s="3" customFormat="1" ht="15" spans="1:9">
      <c r="A100" s="23" t="s">
        <v>138</v>
      </c>
      <c r="B100" s="24" t="s">
        <v>136</v>
      </c>
      <c r="C100" s="24" t="s">
        <v>89</v>
      </c>
      <c r="D100" s="24" t="s">
        <v>137</v>
      </c>
      <c r="E100" s="24" t="s">
        <v>91</v>
      </c>
      <c r="F100" s="23" t="s">
        <v>53</v>
      </c>
      <c r="G100" s="25">
        <v>2</v>
      </c>
      <c r="H100" s="25"/>
      <c r="I100" s="34"/>
    </row>
    <row r="101" s="3" customFormat="1" ht="15" spans="1:9">
      <c r="A101" s="23" t="s">
        <v>139</v>
      </c>
      <c r="B101" s="24" t="s">
        <v>140</v>
      </c>
      <c r="C101" s="24" t="s">
        <v>141</v>
      </c>
      <c r="D101" s="24" t="s">
        <v>142</v>
      </c>
      <c r="E101" s="24" t="s">
        <v>143</v>
      </c>
      <c r="F101" s="23" t="s">
        <v>53</v>
      </c>
      <c r="G101" s="25">
        <v>1</v>
      </c>
      <c r="H101" s="25"/>
      <c r="I101" s="34"/>
    </row>
    <row r="102" s="3" customFormat="1" ht="15" spans="1:9">
      <c r="A102" s="23" t="s">
        <v>144</v>
      </c>
      <c r="B102" s="24" t="s">
        <v>145</v>
      </c>
      <c r="C102" s="24" t="s">
        <v>146</v>
      </c>
      <c r="D102" s="24" t="s">
        <v>147</v>
      </c>
      <c r="E102" s="24" t="s">
        <v>148</v>
      </c>
      <c r="F102" s="23" t="s">
        <v>53</v>
      </c>
      <c r="G102" s="25">
        <v>4</v>
      </c>
      <c r="H102" s="25"/>
      <c r="I102" s="34"/>
    </row>
    <row r="103" s="3" customFormat="1" ht="15" spans="1:9">
      <c r="A103" s="23" t="s">
        <v>149</v>
      </c>
      <c r="B103" s="24" t="s">
        <v>150</v>
      </c>
      <c r="C103" s="24" t="s">
        <v>151</v>
      </c>
      <c r="D103" s="24" t="s">
        <v>152</v>
      </c>
      <c r="E103" s="24" t="s">
        <v>153</v>
      </c>
      <c r="F103" s="23" t="s">
        <v>53</v>
      </c>
      <c r="G103" s="25">
        <v>1</v>
      </c>
      <c r="H103" s="25"/>
      <c r="I103" s="34"/>
    </row>
    <row r="104" s="3" customFormat="1" ht="15" spans="1:9">
      <c r="A104" s="23" t="s">
        <v>154</v>
      </c>
      <c r="B104" s="24" t="s">
        <v>155</v>
      </c>
      <c r="C104" s="24" t="s">
        <v>156</v>
      </c>
      <c r="D104" s="24" t="s">
        <v>142</v>
      </c>
      <c r="E104" s="24" t="s">
        <v>157</v>
      </c>
      <c r="F104" s="23" t="s">
        <v>53</v>
      </c>
      <c r="G104" s="25">
        <v>1</v>
      </c>
      <c r="H104" s="25"/>
      <c r="I104" s="34"/>
    </row>
    <row r="105" s="3" customFormat="1" ht="15" spans="1:9">
      <c r="A105" s="23" t="s">
        <v>158</v>
      </c>
      <c r="B105" s="24" t="s">
        <v>159</v>
      </c>
      <c r="C105" s="24" t="s">
        <v>160</v>
      </c>
      <c r="D105" s="24" t="s">
        <v>152</v>
      </c>
      <c r="E105" s="24" t="s">
        <v>161</v>
      </c>
      <c r="F105" s="23" t="s">
        <v>53</v>
      </c>
      <c r="G105" s="25">
        <v>1</v>
      </c>
      <c r="H105" s="25"/>
      <c r="I105" s="34"/>
    </row>
    <row r="106" spans="1:8">
      <c r="A106" s="30"/>
      <c r="B106" s="31"/>
      <c r="C106" s="31"/>
      <c r="D106" s="31"/>
      <c r="E106" s="31"/>
      <c r="F106" s="30"/>
      <c r="G106" s="32"/>
      <c r="H106" s="32"/>
    </row>
    <row r="107" spans="1:8">
      <c r="A107" s="30"/>
      <c r="B107" s="31"/>
      <c r="C107" s="31"/>
      <c r="D107" s="31"/>
      <c r="E107" s="31"/>
      <c r="F107" s="30"/>
      <c r="G107" s="32"/>
      <c r="H107" s="32"/>
    </row>
    <row r="108" spans="1:9">
      <c r="A108" s="33" t="str">
        <f>_xlfn.DISPIMG("ID_CC1269E833674636AED4FBEA80F71C82",1)</f>
        <v>=DISPIMG("ID_CC1269E833674636AED4FBEA80F71C82",1)</v>
      </c>
      <c r="B108" s="30"/>
      <c r="C108" s="30"/>
      <c r="D108" s="30"/>
      <c r="E108" s="30"/>
      <c r="F108" s="30"/>
      <c r="G108" s="30"/>
      <c r="H108" s="30"/>
      <c r="I108" s="30"/>
    </row>
    <row r="109" spans="1:9">
      <c r="A109" s="30"/>
      <c r="B109" s="30"/>
      <c r="C109" s="30"/>
      <c r="D109" s="30"/>
      <c r="E109" s="30"/>
      <c r="F109" s="30"/>
      <c r="G109" s="30"/>
      <c r="H109" s="30"/>
      <c r="I109" s="30"/>
    </row>
    <row r="110" spans="1:9">
      <c r="A110" s="30"/>
      <c r="B110" s="30"/>
      <c r="C110" s="30"/>
      <c r="D110" s="30"/>
      <c r="E110" s="30"/>
      <c r="F110" s="30"/>
      <c r="G110" s="30"/>
      <c r="H110" s="30"/>
      <c r="I110" s="30"/>
    </row>
    <row r="111" spans="1:9">
      <c r="A111" s="30"/>
      <c r="B111" s="30"/>
      <c r="C111" s="30"/>
      <c r="D111" s="30"/>
      <c r="E111" s="30"/>
      <c r="F111" s="30"/>
      <c r="G111" s="30"/>
      <c r="H111" s="30"/>
      <c r="I111" s="30"/>
    </row>
    <row r="112" spans="1:9">
      <c r="A112" s="30"/>
      <c r="B112" s="30"/>
      <c r="C112" s="30"/>
      <c r="D112" s="30"/>
      <c r="E112" s="30"/>
      <c r="F112" s="30"/>
      <c r="G112" s="30"/>
      <c r="H112" s="30"/>
      <c r="I112" s="30"/>
    </row>
    <row r="113" spans="1:9">
      <c r="A113" s="30"/>
      <c r="B113" s="30"/>
      <c r="C113" s="30"/>
      <c r="D113" s="30"/>
      <c r="E113" s="30"/>
      <c r="F113" s="30"/>
      <c r="G113" s="30"/>
      <c r="H113" s="30"/>
      <c r="I113" s="30"/>
    </row>
    <row r="114" spans="1:9">
      <c r="A114" s="30"/>
      <c r="B114" s="30"/>
      <c r="C114" s="30"/>
      <c r="D114" s="30"/>
      <c r="E114" s="30"/>
      <c r="F114" s="30"/>
      <c r="G114" s="30"/>
      <c r="H114" s="30"/>
      <c r="I114" s="30"/>
    </row>
    <row r="115" spans="1:9">
      <c r="A115" s="30"/>
      <c r="B115" s="30"/>
      <c r="C115" s="30"/>
      <c r="D115" s="30"/>
      <c r="E115" s="30"/>
      <c r="F115" s="30"/>
      <c r="G115" s="30"/>
      <c r="H115" s="30"/>
      <c r="I115" s="30"/>
    </row>
    <row r="116" spans="1:9">
      <c r="A116" s="30"/>
      <c r="B116" s="30"/>
      <c r="C116" s="30"/>
      <c r="D116" s="30"/>
      <c r="E116" s="30"/>
      <c r="F116" s="30"/>
      <c r="G116" s="30"/>
      <c r="H116" s="30"/>
      <c r="I116" s="30"/>
    </row>
    <row r="117" spans="1:9">
      <c r="A117" s="30"/>
      <c r="B117" s="30"/>
      <c r="C117" s="30"/>
      <c r="D117" s="30"/>
      <c r="E117" s="30"/>
      <c r="F117" s="30"/>
      <c r="G117" s="30"/>
      <c r="H117" s="30"/>
      <c r="I117" s="30"/>
    </row>
    <row r="118" spans="1:9">
      <c r="A118" s="30"/>
      <c r="B118" s="30"/>
      <c r="C118" s="30"/>
      <c r="D118" s="30"/>
      <c r="E118" s="30"/>
      <c r="F118" s="30"/>
      <c r="G118" s="30"/>
      <c r="H118" s="30"/>
      <c r="I118" s="30"/>
    </row>
    <row r="119" spans="1:9">
      <c r="A119" s="30"/>
      <c r="B119" s="30"/>
      <c r="C119" s="30"/>
      <c r="D119" s="30"/>
      <c r="E119" s="30"/>
      <c r="F119" s="30"/>
      <c r="G119" s="30"/>
      <c r="H119" s="30"/>
      <c r="I119" s="30"/>
    </row>
    <row r="120" spans="1:9">
      <c r="A120" s="30"/>
      <c r="B120" s="30"/>
      <c r="C120" s="30"/>
      <c r="D120" s="30"/>
      <c r="E120" s="30"/>
      <c r="F120" s="30"/>
      <c r="G120" s="30"/>
      <c r="H120" s="30"/>
      <c r="I120" s="30"/>
    </row>
    <row r="121" spans="1:9">
      <c r="A121" s="30"/>
      <c r="B121" s="30"/>
      <c r="C121" s="30"/>
      <c r="D121" s="30"/>
      <c r="E121" s="30"/>
      <c r="F121" s="30"/>
      <c r="G121" s="30"/>
      <c r="H121" s="30"/>
      <c r="I121" s="30"/>
    </row>
    <row r="122" spans="1:9">
      <c r="A122" s="30"/>
      <c r="B122" s="30"/>
      <c r="C122" s="30"/>
      <c r="D122" s="30"/>
      <c r="E122" s="30"/>
      <c r="F122" s="30"/>
      <c r="G122" s="30"/>
      <c r="H122" s="30"/>
      <c r="I122" s="30"/>
    </row>
    <row r="123" spans="1:9">
      <c r="A123" s="30"/>
      <c r="B123" s="30"/>
      <c r="C123" s="30"/>
      <c r="D123" s="30"/>
      <c r="E123" s="30"/>
      <c r="F123" s="30"/>
      <c r="G123" s="30"/>
      <c r="H123" s="30"/>
      <c r="I123" s="30"/>
    </row>
    <row r="124" spans="1:9">
      <c r="A124" s="30"/>
      <c r="B124" s="30"/>
      <c r="C124" s="30"/>
      <c r="D124" s="30"/>
      <c r="E124" s="30"/>
      <c r="F124" s="30"/>
      <c r="G124" s="30"/>
      <c r="H124" s="30"/>
      <c r="I124" s="30"/>
    </row>
    <row r="125" spans="1:9">
      <c r="A125" s="30"/>
      <c r="B125" s="30"/>
      <c r="C125" s="30"/>
      <c r="D125" s="30"/>
      <c r="E125" s="30"/>
      <c r="F125" s="30"/>
      <c r="G125" s="30"/>
      <c r="H125" s="30"/>
      <c r="I125" s="30"/>
    </row>
    <row r="126" spans="1:9">
      <c r="A126" s="30"/>
      <c r="B126" s="30"/>
      <c r="C126" s="30"/>
      <c r="D126" s="30"/>
      <c r="E126" s="30"/>
      <c r="F126" s="30"/>
      <c r="G126" s="30"/>
      <c r="H126" s="30"/>
      <c r="I126" s="30"/>
    </row>
    <row r="127" spans="1:9">
      <c r="A127" s="30"/>
      <c r="B127" s="30"/>
      <c r="C127" s="30"/>
      <c r="D127" s="30"/>
      <c r="E127" s="30"/>
      <c r="F127" s="30"/>
      <c r="G127" s="30"/>
      <c r="H127" s="30"/>
      <c r="I127" s="30"/>
    </row>
    <row r="128" spans="1:9">
      <c r="A128" s="30"/>
      <c r="B128" s="30"/>
      <c r="C128" s="30"/>
      <c r="D128" s="30"/>
      <c r="E128" s="30"/>
      <c r="F128" s="30"/>
      <c r="G128" s="30"/>
      <c r="H128" s="30"/>
      <c r="I128" s="30"/>
    </row>
    <row r="129" spans="1:9">
      <c r="A129" s="30"/>
      <c r="B129" s="30"/>
      <c r="C129" s="30"/>
      <c r="D129" s="30"/>
      <c r="E129" s="30"/>
      <c r="F129" s="30"/>
      <c r="G129" s="30"/>
      <c r="H129" s="30"/>
      <c r="I129" s="30"/>
    </row>
    <row r="130" spans="1:9">
      <c r="A130" s="30"/>
      <c r="B130" s="30"/>
      <c r="C130" s="30"/>
      <c r="D130" s="30"/>
      <c r="E130" s="30"/>
      <c r="F130" s="30"/>
      <c r="G130" s="30"/>
      <c r="H130" s="30"/>
      <c r="I130" s="30"/>
    </row>
    <row r="131" spans="1:9">
      <c r="A131" s="30"/>
      <c r="B131" s="30"/>
      <c r="C131" s="30"/>
      <c r="D131" s="30"/>
      <c r="E131" s="30"/>
      <c r="F131" s="30"/>
      <c r="G131" s="30"/>
      <c r="H131" s="30"/>
      <c r="I131" s="30"/>
    </row>
    <row r="132" spans="1:9">
      <c r="A132" s="30"/>
      <c r="B132" s="30"/>
      <c r="C132" s="30"/>
      <c r="D132" s="30"/>
      <c r="E132" s="30"/>
      <c r="F132" s="30"/>
      <c r="G132" s="30"/>
      <c r="H132" s="30"/>
      <c r="I132" s="30"/>
    </row>
    <row r="133" spans="1:9">
      <c r="A133" s="30"/>
      <c r="B133" s="30"/>
      <c r="C133" s="30"/>
      <c r="D133" s="30"/>
      <c r="E133" s="30"/>
      <c r="F133" s="30"/>
      <c r="G133" s="30"/>
      <c r="H133" s="30"/>
      <c r="I133" s="30"/>
    </row>
    <row r="134" spans="1:9">
      <c r="A134" s="30"/>
      <c r="B134" s="30"/>
      <c r="C134" s="30"/>
      <c r="D134" s="30"/>
      <c r="E134" s="30"/>
      <c r="F134" s="30"/>
      <c r="G134" s="30"/>
      <c r="H134" s="30"/>
      <c r="I134" s="30"/>
    </row>
    <row r="135" spans="1:9">
      <c r="A135" s="30"/>
      <c r="B135" s="30"/>
      <c r="C135" s="30"/>
      <c r="D135" s="30"/>
      <c r="E135" s="30"/>
      <c r="F135" s="30"/>
      <c r="G135" s="30"/>
      <c r="H135" s="30"/>
      <c r="I135" s="30"/>
    </row>
    <row r="136" spans="1:9">
      <c r="A136" s="30"/>
      <c r="B136" s="30"/>
      <c r="C136" s="30"/>
      <c r="D136" s="30"/>
      <c r="E136" s="30"/>
      <c r="F136" s="30"/>
      <c r="G136" s="30"/>
      <c r="H136" s="30"/>
      <c r="I136" s="30"/>
    </row>
    <row r="137" spans="1:9">
      <c r="A137" s="30"/>
      <c r="B137" s="30"/>
      <c r="C137" s="30"/>
      <c r="D137" s="30"/>
      <c r="E137" s="30"/>
      <c r="F137" s="30"/>
      <c r="G137" s="30"/>
      <c r="H137" s="30"/>
      <c r="I137" s="30"/>
    </row>
    <row r="138" spans="1:9">
      <c r="A138" s="30"/>
      <c r="B138" s="30"/>
      <c r="C138" s="30"/>
      <c r="D138" s="30"/>
      <c r="E138" s="30"/>
      <c r="F138" s="30"/>
      <c r="G138" s="30"/>
      <c r="H138" s="30"/>
      <c r="I138" s="30"/>
    </row>
    <row r="139" spans="1:9">
      <c r="A139" s="30"/>
      <c r="B139" s="30"/>
      <c r="C139" s="30"/>
      <c r="D139" s="30"/>
      <c r="E139" s="30"/>
      <c r="F139" s="30"/>
      <c r="G139" s="30"/>
      <c r="H139" s="30"/>
      <c r="I139" s="30"/>
    </row>
    <row r="140" spans="1:9">
      <c r="A140" s="30"/>
      <c r="B140" s="30"/>
      <c r="C140" s="30"/>
      <c r="D140" s="30"/>
      <c r="E140" s="30"/>
      <c r="F140" s="30"/>
      <c r="G140" s="30"/>
      <c r="H140" s="30"/>
      <c r="I140" s="30"/>
    </row>
    <row r="141" spans="1:9">
      <c r="A141" s="30"/>
      <c r="B141" s="30"/>
      <c r="C141" s="30"/>
      <c r="D141" s="30"/>
      <c r="E141" s="30"/>
      <c r="F141" s="30"/>
      <c r="G141" s="30"/>
      <c r="H141" s="30"/>
      <c r="I141" s="30"/>
    </row>
    <row r="142" spans="1:9">
      <c r="A142" s="30"/>
      <c r="B142" s="30"/>
      <c r="C142" s="30"/>
      <c r="D142" s="30"/>
      <c r="E142" s="30"/>
      <c r="F142" s="30"/>
      <c r="G142" s="30"/>
      <c r="H142" s="30"/>
      <c r="I142" s="30"/>
    </row>
    <row r="143" spans="1:9">
      <c r="A143" s="30"/>
      <c r="B143" s="30"/>
      <c r="C143" s="30"/>
      <c r="D143" s="30"/>
      <c r="E143" s="30"/>
      <c r="F143" s="30"/>
      <c r="G143" s="30"/>
      <c r="H143" s="30"/>
      <c r="I143" s="30"/>
    </row>
    <row r="144" spans="1:9">
      <c r="A144" s="30"/>
      <c r="B144" s="30"/>
      <c r="C144" s="30"/>
      <c r="D144" s="30"/>
      <c r="E144" s="30"/>
      <c r="F144" s="30"/>
      <c r="G144" s="30"/>
      <c r="H144" s="30"/>
      <c r="I144" s="30"/>
    </row>
    <row r="145" spans="1:9">
      <c r="A145" s="30"/>
      <c r="B145" s="30"/>
      <c r="C145" s="30"/>
      <c r="D145" s="30"/>
      <c r="E145" s="30"/>
      <c r="F145" s="30"/>
      <c r="G145" s="30"/>
      <c r="H145" s="30"/>
      <c r="I145" s="30"/>
    </row>
    <row r="146" spans="1:9">
      <c r="A146" s="9" t="s">
        <v>162</v>
      </c>
      <c r="B146" s="9"/>
      <c r="C146" s="9"/>
      <c r="D146" s="9"/>
      <c r="E146" s="9"/>
      <c r="F146" s="9"/>
      <c r="G146" s="10"/>
      <c r="H146" s="10"/>
      <c r="I146" s="9"/>
    </row>
    <row r="147" spans="1:9">
      <c r="A147" s="20" t="s">
        <v>31</v>
      </c>
      <c r="B147" s="20" t="s">
        <v>32</v>
      </c>
      <c r="C147" s="20" t="s">
        <v>33</v>
      </c>
      <c r="D147" s="20" t="s">
        <v>34</v>
      </c>
      <c r="E147" s="20"/>
      <c r="F147" s="20" t="s">
        <v>36</v>
      </c>
      <c r="G147" s="22" t="s">
        <v>37</v>
      </c>
      <c r="H147" s="22" t="s">
        <v>38</v>
      </c>
      <c r="I147" s="20" t="s">
        <v>39</v>
      </c>
    </row>
    <row r="148" spans="1:9">
      <c r="A148" s="20" t="s">
        <v>40</v>
      </c>
      <c r="B148" s="20" t="s">
        <v>41</v>
      </c>
      <c r="C148" s="20" t="s">
        <v>42</v>
      </c>
      <c r="D148" s="20" t="s">
        <v>43</v>
      </c>
      <c r="E148" s="20" t="s">
        <v>44</v>
      </c>
      <c r="F148" s="20" t="s">
        <v>45</v>
      </c>
      <c r="G148" s="22" t="s">
        <v>46</v>
      </c>
      <c r="H148" s="22" t="s">
        <v>47</v>
      </c>
      <c r="I148" s="20" t="s">
        <v>48</v>
      </c>
    </row>
    <row r="149" ht="15" spans="1:9">
      <c r="A149" s="23" t="s">
        <v>4</v>
      </c>
      <c r="B149" s="24" t="s">
        <v>163</v>
      </c>
      <c r="C149" s="24" t="s">
        <v>164</v>
      </c>
      <c r="D149" s="24" t="s">
        <v>165</v>
      </c>
      <c r="E149" s="35" t="s">
        <v>166</v>
      </c>
      <c r="F149" s="23" t="s">
        <v>53</v>
      </c>
      <c r="G149" s="25">
        <v>1</v>
      </c>
      <c r="H149" s="25"/>
      <c r="I149" s="34"/>
    </row>
    <row r="150" ht="15" spans="1:9">
      <c r="A150" s="23" t="s">
        <v>6</v>
      </c>
      <c r="B150" s="24" t="s">
        <v>167</v>
      </c>
      <c r="C150" s="24" t="s">
        <v>89</v>
      </c>
      <c r="D150" s="24" t="s">
        <v>168</v>
      </c>
      <c r="E150" s="24" t="s">
        <v>91</v>
      </c>
      <c r="F150" s="23" t="s">
        <v>53</v>
      </c>
      <c r="G150" s="25">
        <v>2</v>
      </c>
      <c r="H150" s="25"/>
      <c r="I150" s="34"/>
    </row>
    <row r="151" ht="15" spans="1:9">
      <c r="A151" s="23" t="s">
        <v>8</v>
      </c>
      <c r="B151" s="24" t="s">
        <v>102</v>
      </c>
      <c r="C151" s="24" t="s">
        <v>103</v>
      </c>
      <c r="D151" s="24" t="s">
        <v>104</v>
      </c>
      <c r="E151" s="24" t="s">
        <v>87</v>
      </c>
      <c r="F151" s="23" t="s">
        <v>53</v>
      </c>
      <c r="G151" s="25">
        <v>2</v>
      </c>
      <c r="H151" s="25"/>
      <c r="I151" s="34"/>
    </row>
    <row r="152" ht="15" spans="1:9">
      <c r="A152" s="23" t="s">
        <v>10</v>
      </c>
      <c r="B152" s="24" t="s">
        <v>145</v>
      </c>
      <c r="C152" s="24" t="s">
        <v>146</v>
      </c>
      <c r="D152" s="24" t="s">
        <v>147</v>
      </c>
      <c r="E152" s="24" t="s">
        <v>148</v>
      </c>
      <c r="F152" s="23" t="s">
        <v>53</v>
      </c>
      <c r="G152" s="25">
        <v>1</v>
      </c>
      <c r="H152" s="25"/>
      <c r="I152" s="34"/>
    </row>
    <row r="153" ht="15" spans="1:9">
      <c r="A153" s="23" t="s">
        <v>12</v>
      </c>
      <c r="B153" s="24" t="s">
        <v>169</v>
      </c>
      <c r="C153" s="24" t="s">
        <v>170</v>
      </c>
      <c r="D153" s="24" t="s">
        <v>171</v>
      </c>
      <c r="E153" s="24" t="s">
        <v>172</v>
      </c>
      <c r="F153" s="23" t="s">
        <v>53</v>
      </c>
      <c r="G153" s="25">
        <v>1</v>
      </c>
      <c r="H153" s="25"/>
      <c r="I153" s="34"/>
    </row>
    <row r="154" ht="15" spans="1:9">
      <c r="A154" s="23" t="s">
        <v>14</v>
      </c>
      <c r="B154" s="24" t="s">
        <v>173</v>
      </c>
      <c r="C154" s="24" t="s">
        <v>146</v>
      </c>
      <c r="D154" s="24" t="s">
        <v>174</v>
      </c>
      <c r="E154" s="24" t="s">
        <v>148</v>
      </c>
      <c r="F154" s="23" t="s">
        <v>53</v>
      </c>
      <c r="G154" s="25">
        <v>1</v>
      </c>
      <c r="H154" s="25"/>
      <c r="I154" s="34"/>
    </row>
    <row r="155" ht="15" spans="1:9">
      <c r="A155" s="23" t="s">
        <v>16</v>
      </c>
      <c r="B155" s="24" t="s">
        <v>175</v>
      </c>
      <c r="C155" s="24" t="s">
        <v>176</v>
      </c>
      <c r="D155" s="24" t="s">
        <v>177</v>
      </c>
      <c r="E155" s="24" t="s">
        <v>178</v>
      </c>
      <c r="F155" s="23" t="s">
        <v>53</v>
      </c>
      <c r="G155" s="25">
        <v>1</v>
      </c>
      <c r="H155" s="25"/>
      <c r="I155" s="36" t="s">
        <v>179</v>
      </c>
    </row>
    <row r="156" ht="15" spans="1:9">
      <c r="A156" s="23" t="s">
        <v>18</v>
      </c>
      <c r="B156" s="24" t="s">
        <v>180</v>
      </c>
      <c r="C156" s="24" t="s">
        <v>181</v>
      </c>
      <c r="D156" s="24" t="s">
        <v>182</v>
      </c>
      <c r="E156" s="28" t="s">
        <v>183</v>
      </c>
      <c r="F156" s="23" t="s">
        <v>53</v>
      </c>
      <c r="G156" s="25">
        <v>1</v>
      </c>
      <c r="H156" s="25"/>
      <c r="I156" s="34"/>
    </row>
    <row r="157" ht="15" spans="1:9">
      <c r="A157" s="23" t="s">
        <v>20</v>
      </c>
      <c r="B157" s="24" t="s">
        <v>184</v>
      </c>
      <c r="C157" s="24" t="s">
        <v>185</v>
      </c>
      <c r="D157" s="24" t="s">
        <v>186</v>
      </c>
      <c r="E157" s="28" t="s">
        <v>187</v>
      </c>
      <c r="F157" s="23" t="s">
        <v>53</v>
      </c>
      <c r="G157" s="25">
        <v>1</v>
      </c>
      <c r="H157" s="25"/>
      <c r="I157" s="34"/>
    </row>
    <row r="158" spans="1:8">
      <c r="A158" s="30"/>
      <c r="B158" s="31"/>
      <c r="C158" s="31"/>
      <c r="D158" s="31"/>
      <c r="E158" s="31"/>
      <c r="F158" s="30"/>
      <c r="G158" s="32"/>
      <c r="H158" s="32"/>
    </row>
    <row r="159" spans="1:8">
      <c r="A159" s="30"/>
      <c r="B159" s="31"/>
      <c r="C159" s="31"/>
      <c r="D159" s="31"/>
      <c r="E159" s="31"/>
      <c r="F159" s="30"/>
      <c r="G159" s="32"/>
      <c r="H159" s="32"/>
    </row>
    <row r="160" spans="1:9">
      <c r="A160" s="33" t="str">
        <f>_xlfn.DISPIMG("ID_78F4375053AA41FDBADA713BA447B1A8",1)</f>
        <v>=DISPIMG("ID_78F4375053AA41FDBADA713BA447B1A8",1)</v>
      </c>
      <c r="B160" s="30"/>
      <c r="C160" s="30"/>
      <c r="D160" s="30"/>
      <c r="E160" s="30"/>
      <c r="F160" s="30"/>
      <c r="G160" s="30"/>
      <c r="H160" s="30"/>
      <c r="I160" s="30"/>
    </row>
    <row r="161" spans="1:9">
      <c r="A161" s="30"/>
      <c r="B161" s="30"/>
      <c r="C161" s="30"/>
      <c r="D161" s="30"/>
      <c r="E161" s="30"/>
      <c r="F161" s="30"/>
      <c r="G161" s="30"/>
      <c r="H161" s="30"/>
      <c r="I161" s="30"/>
    </row>
    <row r="162" spans="1:9">
      <c r="A162" s="30"/>
      <c r="B162" s="30"/>
      <c r="C162" s="30"/>
      <c r="D162" s="30"/>
      <c r="E162" s="30"/>
      <c r="F162" s="30"/>
      <c r="G162" s="30"/>
      <c r="H162" s="30"/>
      <c r="I162" s="30"/>
    </row>
    <row r="163" spans="1:9">
      <c r="A163" s="30"/>
      <c r="B163" s="30"/>
      <c r="C163" s="30"/>
      <c r="D163" s="30"/>
      <c r="E163" s="30"/>
      <c r="F163" s="30"/>
      <c r="G163" s="30"/>
      <c r="H163" s="30"/>
      <c r="I163" s="30"/>
    </row>
    <row r="164" spans="1:9">
      <c r="A164" s="30"/>
      <c r="B164" s="30"/>
      <c r="C164" s="30"/>
      <c r="D164" s="30"/>
      <c r="E164" s="30"/>
      <c r="F164" s="30"/>
      <c r="G164" s="30"/>
      <c r="H164" s="30"/>
      <c r="I164" s="30"/>
    </row>
    <row r="165" spans="1:9">
      <c r="A165" s="30"/>
      <c r="B165" s="30"/>
      <c r="C165" s="30"/>
      <c r="D165" s="30"/>
      <c r="E165" s="30"/>
      <c r="F165" s="30"/>
      <c r="G165" s="30"/>
      <c r="H165" s="30"/>
      <c r="I165" s="30"/>
    </row>
    <row r="166" spans="1:9">
      <c r="A166" s="30"/>
      <c r="B166" s="30"/>
      <c r="C166" s="30"/>
      <c r="D166" s="30"/>
      <c r="E166" s="30"/>
      <c r="F166" s="30"/>
      <c r="G166" s="30"/>
      <c r="H166" s="30"/>
      <c r="I166" s="30"/>
    </row>
    <row r="167" spans="1:9">
      <c r="A167" s="30"/>
      <c r="B167" s="30"/>
      <c r="C167" s="30"/>
      <c r="D167" s="30"/>
      <c r="E167" s="30"/>
      <c r="F167" s="30"/>
      <c r="G167" s="30"/>
      <c r="H167" s="30"/>
      <c r="I167" s="30"/>
    </row>
    <row r="168" spans="1:9">
      <c r="A168" s="30"/>
      <c r="B168" s="30"/>
      <c r="C168" s="30"/>
      <c r="D168" s="30"/>
      <c r="E168" s="30"/>
      <c r="F168" s="30"/>
      <c r="G168" s="30"/>
      <c r="H168" s="30"/>
      <c r="I168" s="30"/>
    </row>
    <row r="169" spans="1:9">
      <c r="A169" s="30"/>
      <c r="B169" s="30"/>
      <c r="C169" s="30"/>
      <c r="D169" s="30"/>
      <c r="E169" s="30"/>
      <c r="F169" s="30"/>
      <c r="G169" s="30"/>
      <c r="H169" s="30"/>
      <c r="I169" s="30"/>
    </row>
    <row r="170" spans="1:9">
      <c r="A170" s="30"/>
      <c r="B170" s="30"/>
      <c r="C170" s="30"/>
      <c r="D170" s="30"/>
      <c r="E170" s="30"/>
      <c r="F170" s="30"/>
      <c r="G170" s="30"/>
      <c r="H170" s="30"/>
      <c r="I170" s="30"/>
    </row>
    <row r="171" spans="1:9">
      <c r="A171" s="30"/>
      <c r="B171" s="30"/>
      <c r="C171" s="30"/>
      <c r="D171" s="30"/>
      <c r="E171" s="30"/>
      <c r="F171" s="30"/>
      <c r="G171" s="30"/>
      <c r="H171" s="30"/>
      <c r="I171" s="30"/>
    </row>
    <row r="172" spans="1:9">
      <c r="A172" s="30"/>
      <c r="B172" s="30"/>
      <c r="C172" s="30"/>
      <c r="D172" s="30"/>
      <c r="E172" s="30"/>
      <c r="F172" s="30"/>
      <c r="G172" s="30"/>
      <c r="H172" s="30"/>
      <c r="I172" s="30"/>
    </row>
    <row r="173" spans="1:9">
      <c r="A173" s="30"/>
      <c r="B173" s="30"/>
      <c r="C173" s="30"/>
      <c r="D173" s="30"/>
      <c r="E173" s="30"/>
      <c r="F173" s="30"/>
      <c r="G173" s="30"/>
      <c r="H173" s="30"/>
      <c r="I173" s="30"/>
    </row>
    <row r="174" spans="1:9">
      <c r="A174" s="30"/>
      <c r="B174" s="30"/>
      <c r="C174" s="30"/>
      <c r="D174" s="30"/>
      <c r="E174" s="30"/>
      <c r="F174" s="30"/>
      <c r="G174" s="30"/>
      <c r="H174" s="30"/>
      <c r="I174" s="30"/>
    </row>
    <row r="175" spans="1:9">
      <c r="A175" s="30"/>
      <c r="B175" s="30"/>
      <c r="C175" s="30"/>
      <c r="D175" s="30"/>
      <c r="E175" s="30"/>
      <c r="F175" s="30"/>
      <c r="G175" s="30"/>
      <c r="H175" s="30"/>
      <c r="I175" s="30"/>
    </row>
    <row r="176" spans="1:9">
      <c r="A176" s="30"/>
      <c r="B176" s="30"/>
      <c r="C176" s="30"/>
      <c r="D176" s="30"/>
      <c r="E176" s="30"/>
      <c r="F176" s="30"/>
      <c r="G176" s="30"/>
      <c r="H176" s="30"/>
      <c r="I176" s="30"/>
    </row>
    <row r="177" spans="1:9">
      <c r="A177" s="30"/>
      <c r="B177" s="30"/>
      <c r="C177" s="30"/>
      <c r="D177" s="30"/>
      <c r="E177" s="30"/>
      <c r="F177" s="30"/>
      <c r="G177" s="30"/>
      <c r="H177" s="30"/>
      <c r="I177" s="30"/>
    </row>
    <row r="178" spans="1:9">
      <c r="A178" s="30"/>
      <c r="B178" s="30"/>
      <c r="C178" s="30"/>
      <c r="D178" s="30"/>
      <c r="E178" s="30"/>
      <c r="F178" s="30"/>
      <c r="G178" s="30"/>
      <c r="H178" s="30"/>
      <c r="I178" s="30"/>
    </row>
    <row r="179" spans="1:9">
      <c r="A179" s="30"/>
      <c r="B179" s="30"/>
      <c r="C179" s="30"/>
      <c r="D179" s="30"/>
      <c r="E179" s="30"/>
      <c r="F179" s="30"/>
      <c r="G179" s="30"/>
      <c r="H179" s="30"/>
      <c r="I179" s="30"/>
    </row>
    <row r="180" spans="1:9">
      <c r="A180" s="30"/>
      <c r="B180" s="30"/>
      <c r="C180" s="30"/>
      <c r="D180" s="30"/>
      <c r="E180" s="30"/>
      <c r="F180" s="30"/>
      <c r="G180" s="30"/>
      <c r="H180" s="30"/>
      <c r="I180" s="30"/>
    </row>
    <row r="181" spans="1:9">
      <c r="A181" s="30"/>
      <c r="B181" s="30"/>
      <c r="C181" s="30"/>
      <c r="D181" s="30"/>
      <c r="E181" s="30"/>
      <c r="F181" s="30"/>
      <c r="G181" s="30"/>
      <c r="H181" s="30"/>
      <c r="I181" s="30"/>
    </row>
    <row r="182" spans="1:9">
      <c r="A182" s="30"/>
      <c r="B182" s="30"/>
      <c r="C182" s="30"/>
      <c r="D182" s="30"/>
      <c r="E182" s="30"/>
      <c r="F182" s="30"/>
      <c r="G182" s="30"/>
      <c r="H182" s="30"/>
      <c r="I182" s="30"/>
    </row>
    <row r="183" spans="1:9">
      <c r="A183" s="30"/>
      <c r="B183" s="30"/>
      <c r="C183" s="30"/>
      <c r="D183" s="30"/>
      <c r="E183" s="30"/>
      <c r="F183" s="30"/>
      <c r="G183" s="30"/>
      <c r="H183" s="30"/>
      <c r="I183" s="30"/>
    </row>
    <row r="184" spans="1:9">
      <c r="A184" s="30"/>
      <c r="B184" s="30"/>
      <c r="C184" s="30"/>
      <c r="D184" s="30"/>
      <c r="E184" s="30"/>
      <c r="F184" s="30"/>
      <c r="G184" s="30"/>
      <c r="H184" s="30"/>
      <c r="I184" s="30"/>
    </row>
    <row r="185" spans="1:9">
      <c r="A185" s="30"/>
      <c r="B185" s="30"/>
      <c r="C185" s="30"/>
      <c r="D185" s="30"/>
      <c r="E185" s="30"/>
      <c r="F185" s="30"/>
      <c r="G185" s="30"/>
      <c r="H185" s="30"/>
      <c r="I185" s="30"/>
    </row>
    <row r="186" spans="1:9">
      <c r="A186" s="30"/>
      <c r="B186" s="30"/>
      <c r="C186" s="30"/>
      <c r="D186" s="30"/>
      <c r="E186" s="30"/>
      <c r="F186" s="30"/>
      <c r="G186" s="30"/>
      <c r="H186" s="30"/>
      <c r="I186" s="30"/>
    </row>
    <row r="187" spans="1:9">
      <c r="A187" s="30"/>
      <c r="B187" s="30"/>
      <c r="C187" s="30"/>
      <c r="D187" s="30"/>
      <c r="E187" s="30"/>
      <c r="F187" s="30"/>
      <c r="G187" s="30"/>
      <c r="H187" s="30"/>
      <c r="I187" s="30"/>
    </row>
    <row r="188" spans="1:9">
      <c r="A188" s="30"/>
      <c r="B188" s="30"/>
      <c r="C188" s="30"/>
      <c r="D188" s="30"/>
      <c r="E188" s="30"/>
      <c r="F188" s="30"/>
      <c r="G188" s="30"/>
      <c r="H188" s="30"/>
      <c r="I188" s="30"/>
    </row>
    <row r="189" spans="1:9">
      <c r="A189" s="30"/>
      <c r="B189" s="30"/>
      <c r="C189" s="30"/>
      <c r="D189" s="30"/>
      <c r="E189" s="30"/>
      <c r="F189" s="30"/>
      <c r="G189" s="30"/>
      <c r="H189" s="30"/>
      <c r="I189" s="30"/>
    </row>
    <row r="190" spans="1:9">
      <c r="A190" s="30"/>
      <c r="B190" s="30"/>
      <c r="C190" s="30"/>
      <c r="D190" s="30"/>
      <c r="E190" s="30"/>
      <c r="F190" s="30"/>
      <c r="G190" s="30"/>
      <c r="H190" s="30"/>
      <c r="I190" s="30"/>
    </row>
    <row r="191" spans="1:9">
      <c r="A191" s="30"/>
      <c r="B191" s="30"/>
      <c r="C191" s="30"/>
      <c r="D191" s="30"/>
      <c r="E191" s="30"/>
      <c r="F191" s="30"/>
      <c r="G191" s="30"/>
      <c r="H191" s="30"/>
      <c r="I191" s="30"/>
    </row>
    <row r="192" spans="1:9">
      <c r="A192" s="30"/>
      <c r="B192" s="30"/>
      <c r="C192" s="30"/>
      <c r="D192" s="30"/>
      <c r="E192" s="30"/>
      <c r="F192" s="30"/>
      <c r="G192" s="30"/>
      <c r="H192" s="30"/>
      <c r="I192" s="30"/>
    </row>
    <row r="193" spans="1:9">
      <c r="A193" s="30"/>
      <c r="B193" s="30"/>
      <c r="C193" s="30"/>
      <c r="D193" s="30"/>
      <c r="E193" s="30"/>
      <c r="F193" s="30"/>
      <c r="G193" s="30"/>
      <c r="H193" s="30"/>
      <c r="I193" s="30"/>
    </row>
    <row r="194" spans="1:9">
      <c r="A194" s="30"/>
      <c r="B194" s="30"/>
      <c r="C194" s="30"/>
      <c r="D194" s="30"/>
      <c r="E194" s="30"/>
      <c r="F194" s="30"/>
      <c r="G194" s="30"/>
      <c r="H194" s="30"/>
      <c r="I194" s="30"/>
    </row>
    <row r="195" spans="1:9">
      <c r="A195" s="30"/>
      <c r="B195" s="30"/>
      <c r="C195" s="30"/>
      <c r="D195" s="30"/>
      <c r="E195" s="30"/>
      <c r="F195" s="30"/>
      <c r="G195" s="30"/>
      <c r="H195" s="30"/>
      <c r="I195" s="30"/>
    </row>
    <row r="196" spans="1:9">
      <c r="A196" s="30"/>
      <c r="B196" s="30"/>
      <c r="C196" s="30"/>
      <c r="D196" s="30"/>
      <c r="E196" s="30"/>
      <c r="F196" s="30"/>
      <c r="G196" s="30"/>
      <c r="H196" s="30"/>
      <c r="I196" s="30"/>
    </row>
    <row r="197" spans="1:9">
      <c r="A197" s="30"/>
      <c r="B197" s="30"/>
      <c r="C197" s="30"/>
      <c r="D197" s="30"/>
      <c r="E197" s="30"/>
      <c r="F197" s="30"/>
      <c r="G197" s="30"/>
      <c r="H197" s="30"/>
      <c r="I197" s="30"/>
    </row>
    <row r="198" spans="1:9">
      <c r="A198" s="30"/>
      <c r="B198" s="30"/>
      <c r="C198" s="30"/>
      <c r="D198" s="30"/>
      <c r="E198" s="30"/>
      <c r="F198" s="30"/>
      <c r="G198" s="30"/>
      <c r="H198" s="30"/>
      <c r="I198" s="30"/>
    </row>
    <row r="199" spans="1:9">
      <c r="A199" s="30"/>
      <c r="B199" s="30"/>
      <c r="C199" s="30"/>
      <c r="D199" s="30"/>
      <c r="E199" s="30"/>
      <c r="F199" s="30"/>
      <c r="G199" s="30"/>
      <c r="H199" s="30"/>
      <c r="I199" s="30"/>
    </row>
    <row r="200" spans="1:9">
      <c r="A200" s="30"/>
      <c r="B200" s="30"/>
      <c r="C200" s="30"/>
      <c r="D200" s="30"/>
      <c r="E200" s="30"/>
      <c r="F200" s="30"/>
      <c r="G200" s="30"/>
      <c r="H200" s="30"/>
      <c r="I200" s="30"/>
    </row>
    <row r="201" spans="1:9">
      <c r="A201" s="30"/>
      <c r="B201" s="30"/>
      <c r="C201" s="30"/>
      <c r="D201" s="30"/>
      <c r="E201" s="30"/>
      <c r="F201" s="30"/>
      <c r="G201" s="30"/>
      <c r="H201" s="30"/>
      <c r="I201" s="30"/>
    </row>
    <row r="202" spans="1:9">
      <c r="A202" s="37"/>
      <c r="B202" s="37"/>
      <c r="C202" s="37"/>
      <c r="D202" s="37"/>
      <c r="E202" s="37"/>
      <c r="F202" s="30"/>
      <c r="G202" s="30"/>
      <c r="H202" s="30"/>
      <c r="I202" s="37"/>
    </row>
    <row r="203" s="1" customFormat="1" ht="25" customHeight="1" spans="1:9">
      <c r="A203" s="9" t="s">
        <v>188</v>
      </c>
      <c r="B203" s="9"/>
      <c r="C203" s="9"/>
      <c r="D203" s="9"/>
      <c r="E203" s="9"/>
      <c r="F203" s="9"/>
      <c r="G203" s="10"/>
      <c r="H203" s="10"/>
      <c r="I203" s="9"/>
    </row>
    <row r="204" s="2" customFormat="1" spans="1:9">
      <c r="A204" s="20" t="s">
        <v>31</v>
      </c>
      <c r="B204" s="20" t="s">
        <v>32</v>
      </c>
      <c r="C204" s="20" t="s">
        <v>33</v>
      </c>
      <c r="D204" s="20" t="s">
        <v>34</v>
      </c>
      <c r="E204" s="20"/>
      <c r="F204" s="20" t="s">
        <v>36</v>
      </c>
      <c r="G204" s="22" t="s">
        <v>37</v>
      </c>
      <c r="H204" s="22" t="s">
        <v>38</v>
      </c>
      <c r="I204" s="20" t="s">
        <v>39</v>
      </c>
    </row>
    <row r="205" s="2" customFormat="1" ht="19" customHeight="1" spans="1:9">
      <c r="A205" s="20" t="s">
        <v>40</v>
      </c>
      <c r="B205" s="20" t="s">
        <v>41</v>
      </c>
      <c r="C205" s="20" t="s">
        <v>42</v>
      </c>
      <c r="D205" s="20" t="s">
        <v>43</v>
      </c>
      <c r="E205" s="20" t="s">
        <v>44</v>
      </c>
      <c r="F205" s="20" t="s">
        <v>45</v>
      </c>
      <c r="G205" s="22" t="s">
        <v>46</v>
      </c>
      <c r="H205" s="22" t="s">
        <v>47</v>
      </c>
      <c r="I205" s="20" t="s">
        <v>48</v>
      </c>
    </row>
    <row r="206" s="3" customFormat="1" ht="17" customHeight="1" spans="1:9">
      <c r="A206" s="23" t="s">
        <v>4</v>
      </c>
      <c r="B206" s="24" t="s">
        <v>189</v>
      </c>
      <c r="C206" s="24" t="s">
        <v>190</v>
      </c>
      <c r="D206" s="24" t="s">
        <v>191</v>
      </c>
      <c r="E206" s="24" t="s">
        <v>192</v>
      </c>
      <c r="F206" s="23" t="s">
        <v>53</v>
      </c>
      <c r="G206" s="38">
        <v>1</v>
      </c>
      <c r="H206" s="38"/>
      <c r="I206" s="34"/>
    </row>
    <row r="207" s="3" customFormat="1" ht="15" spans="1:9">
      <c r="A207" s="23" t="s">
        <v>6</v>
      </c>
      <c r="B207" s="24" t="s">
        <v>193</v>
      </c>
      <c r="C207" s="24" t="s">
        <v>89</v>
      </c>
      <c r="D207" s="24" t="s">
        <v>194</v>
      </c>
      <c r="E207" s="24" t="s">
        <v>91</v>
      </c>
      <c r="F207" s="23" t="s">
        <v>53</v>
      </c>
      <c r="G207" s="38">
        <v>3</v>
      </c>
      <c r="H207" s="38"/>
      <c r="I207" s="34"/>
    </row>
    <row r="208" s="3" customFormat="1" ht="15" spans="1:9">
      <c r="A208" s="23" t="s">
        <v>8</v>
      </c>
      <c r="B208" s="24" t="s">
        <v>195</v>
      </c>
      <c r="C208" s="24" t="s">
        <v>196</v>
      </c>
      <c r="D208" s="24" t="s">
        <v>197</v>
      </c>
      <c r="E208" s="24" t="s">
        <v>198</v>
      </c>
      <c r="F208" s="23" t="s">
        <v>53</v>
      </c>
      <c r="G208" s="38">
        <v>4</v>
      </c>
      <c r="H208" s="38"/>
      <c r="I208" s="34"/>
    </row>
    <row r="209" s="3" customFormat="1" ht="15" spans="1:9">
      <c r="A209" s="23" t="s">
        <v>10</v>
      </c>
      <c r="B209" s="24" t="s">
        <v>199</v>
      </c>
      <c r="C209" s="24" t="s">
        <v>200</v>
      </c>
      <c r="D209" s="24" t="s">
        <v>201</v>
      </c>
      <c r="E209" s="24" t="s">
        <v>202</v>
      </c>
      <c r="F209" s="23" t="s">
        <v>53</v>
      </c>
      <c r="G209" s="38">
        <v>2</v>
      </c>
      <c r="H209" s="38"/>
      <c r="I209" s="34"/>
    </row>
    <row r="210" s="3" customFormat="1" ht="15" spans="1:9">
      <c r="A210" s="23" t="s">
        <v>12</v>
      </c>
      <c r="B210" s="24" t="s">
        <v>203</v>
      </c>
      <c r="C210" s="24" t="s">
        <v>204</v>
      </c>
      <c r="D210" s="24" t="s">
        <v>205</v>
      </c>
      <c r="E210" s="24" t="s">
        <v>206</v>
      </c>
      <c r="F210" s="23" t="s">
        <v>53</v>
      </c>
      <c r="G210" s="38">
        <v>3</v>
      </c>
      <c r="H210" s="38"/>
      <c r="I210" s="34"/>
    </row>
    <row r="211" s="3" customFormat="1" ht="15" spans="1:9">
      <c r="A211" s="23" t="s">
        <v>14</v>
      </c>
      <c r="B211" s="24" t="s">
        <v>129</v>
      </c>
      <c r="C211" s="24" t="s">
        <v>103</v>
      </c>
      <c r="D211" s="24" t="s">
        <v>130</v>
      </c>
      <c r="E211" s="24" t="s">
        <v>87</v>
      </c>
      <c r="F211" s="23" t="s">
        <v>53</v>
      </c>
      <c r="G211" s="38">
        <v>3</v>
      </c>
      <c r="H211" s="38"/>
      <c r="I211" s="34"/>
    </row>
    <row r="212" s="3" customFormat="1" ht="15" spans="1:9">
      <c r="A212" s="23" t="s">
        <v>16</v>
      </c>
      <c r="B212" s="24" t="s">
        <v>207</v>
      </c>
      <c r="C212" s="24" t="s">
        <v>208</v>
      </c>
      <c r="D212" s="24" t="s">
        <v>209</v>
      </c>
      <c r="E212" s="24" t="s">
        <v>210</v>
      </c>
      <c r="F212" s="23" t="s">
        <v>53</v>
      </c>
      <c r="G212" s="38">
        <v>1</v>
      </c>
      <c r="H212" s="38"/>
      <c r="I212" s="34"/>
    </row>
    <row r="213" s="3" customFormat="1" ht="15" spans="1:9">
      <c r="A213" s="23" t="s">
        <v>18</v>
      </c>
      <c r="B213" s="24" t="s">
        <v>211</v>
      </c>
      <c r="C213" s="24" t="s">
        <v>212</v>
      </c>
      <c r="D213" s="24" t="s">
        <v>213</v>
      </c>
      <c r="E213" s="24" t="s">
        <v>214</v>
      </c>
      <c r="F213" s="23" t="s">
        <v>53</v>
      </c>
      <c r="G213" s="38">
        <v>1</v>
      </c>
      <c r="H213" s="38"/>
      <c r="I213" s="34"/>
    </row>
    <row r="214" s="3" customFormat="1" ht="21" spans="1:9">
      <c r="A214" s="23" t="s">
        <v>20</v>
      </c>
      <c r="B214" s="24" t="s">
        <v>215</v>
      </c>
      <c r="C214" s="24" t="s">
        <v>216</v>
      </c>
      <c r="D214" s="24" t="s">
        <v>217</v>
      </c>
      <c r="E214" s="24" t="s">
        <v>218</v>
      </c>
      <c r="F214" s="23" t="s">
        <v>53</v>
      </c>
      <c r="G214" s="38">
        <v>1</v>
      </c>
      <c r="H214" s="38"/>
      <c r="I214" s="34"/>
    </row>
    <row r="215" s="3" customFormat="1" ht="15" spans="1:9">
      <c r="A215" s="23" t="s">
        <v>22</v>
      </c>
      <c r="B215" s="24" t="s">
        <v>219</v>
      </c>
      <c r="C215" s="24" t="s">
        <v>220</v>
      </c>
      <c r="D215" s="24" t="s">
        <v>221</v>
      </c>
      <c r="E215" s="28" t="s">
        <v>222</v>
      </c>
      <c r="F215" s="23" t="s">
        <v>53</v>
      </c>
      <c r="G215" s="38">
        <v>1</v>
      </c>
      <c r="H215" s="38"/>
      <c r="I215" s="34"/>
    </row>
    <row r="216" s="3" customFormat="1" ht="15" spans="1:9">
      <c r="A216" s="23" t="s">
        <v>24</v>
      </c>
      <c r="B216" s="24" t="s">
        <v>167</v>
      </c>
      <c r="C216" s="24" t="s">
        <v>89</v>
      </c>
      <c r="D216" s="24" t="s">
        <v>168</v>
      </c>
      <c r="E216" s="24" t="s">
        <v>91</v>
      </c>
      <c r="F216" s="23" t="s">
        <v>53</v>
      </c>
      <c r="G216" s="38">
        <v>4</v>
      </c>
      <c r="H216" s="38"/>
      <c r="I216" s="34"/>
    </row>
    <row r="217" s="3" customFormat="1" ht="15" spans="1:9">
      <c r="A217" s="23" t="s">
        <v>26</v>
      </c>
      <c r="B217" s="24" t="s">
        <v>223</v>
      </c>
      <c r="C217" s="24" t="s">
        <v>224</v>
      </c>
      <c r="D217" s="24" t="s">
        <v>225</v>
      </c>
      <c r="E217" s="28" t="s">
        <v>65</v>
      </c>
      <c r="F217" s="23" t="s">
        <v>53</v>
      </c>
      <c r="G217" s="38">
        <v>4</v>
      </c>
      <c r="H217" s="38"/>
      <c r="I217" s="34"/>
    </row>
    <row r="218" s="3" customFormat="1" ht="15" spans="1:9">
      <c r="A218" s="23" t="s">
        <v>28</v>
      </c>
      <c r="B218" s="24" t="s">
        <v>102</v>
      </c>
      <c r="C218" s="24" t="s">
        <v>103</v>
      </c>
      <c r="D218" s="24" t="s">
        <v>104</v>
      </c>
      <c r="E218" s="24" t="s">
        <v>87</v>
      </c>
      <c r="F218" s="23" t="s">
        <v>53</v>
      </c>
      <c r="G218" s="38">
        <v>1</v>
      </c>
      <c r="H218" s="38"/>
      <c r="I218" s="34"/>
    </row>
    <row r="219" s="3" customFormat="1" ht="15" spans="1:9">
      <c r="A219" s="23" t="s">
        <v>101</v>
      </c>
      <c r="B219" s="24" t="s">
        <v>226</v>
      </c>
      <c r="C219" s="24" t="s">
        <v>89</v>
      </c>
      <c r="D219" s="24" t="s">
        <v>227</v>
      </c>
      <c r="E219" s="24" t="s">
        <v>91</v>
      </c>
      <c r="F219" s="23" t="s">
        <v>53</v>
      </c>
      <c r="G219" s="38">
        <v>1</v>
      </c>
      <c r="H219" s="38"/>
      <c r="I219" s="34"/>
    </row>
    <row r="220" s="3" customFormat="1" ht="15" spans="1:9">
      <c r="A220" s="23" t="s">
        <v>105</v>
      </c>
      <c r="B220" s="24" t="s">
        <v>228</v>
      </c>
      <c r="C220" s="24" t="s">
        <v>229</v>
      </c>
      <c r="D220" s="24" t="s">
        <v>230</v>
      </c>
      <c r="E220" s="24" t="s">
        <v>231</v>
      </c>
      <c r="F220" s="23" t="s">
        <v>53</v>
      </c>
      <c r="G220" s="38">
        <v>1</v>
      </c>
      <c r="H220" s="38"/>
      <c r="I220" s="34"/>
    </row>
    <row r="221" s="3" customFormat="1" ht="15" spans="1:9">
      <c r="A221" s="23" t="s">
        <v>109</v>
      </c>
      <c r="B221" s="24" t="s">
        <v>232</v>
      </c>
      <c r="C221" s="24" t="s">
        <v>233</v>
      </c>
      <c r="D221" s="24" t="s">
        <v>234</v>
      </c>
      <c r="E221" s="24" t="s">
        <v>235</v>
      </c>
      <c r="F221" s="23" t="s">
        <v>53</v>
      </c>
      <c r="G221" s="38">
        <v>3</v>
      </c>
      <c r="H221" s="38"/>
      <c r="I221" s="34"/>
    </row>
    <row r="222" s="3" customFormat="1" ht="15" spans="1:9">
      <c r="A222" s="23" t="s">
        <v>112</v>
      </c>
      <c r="B222" s="24" t="s">
        <v>236</v>
      </c>
      <c r="C222" s="24" t="s">
        <v>237</v>
      </c>
      <c r="D222" s="24" t="s">
        <v>238</v>
      </c>
      <c r="E222" s="24" t="s">
        <v>239</v>
      </c>
      <c r="F222" s="23" t="s">
        <v>53</v>
      </c>
      <c r="G222" s="38">
        <v>1</v>
      </c>
      <c r="H222" s="38"/>
      <c r="I222" s="34"/>
    </row>
    <row r="223" s="3" customFormat="1" ht="15" spans="1:9">
      <c r="A223" s="23" t="s">
        <v>115</v>
      </c>
      <c r="B223" s="24" t="s">
        <v>240</v>
      </c>
      <c r="C223" s="24" t="s">
        <v>233</v>
      </c>
      <c r="D223" s="24" t="s">
        <v>241</v>
      </c>
      <c r="E223" s="24" t="s">
        <v>235</v>
      </c>
      <c r="F223" s="23" t="s">
        <v>53</v>
      </c>
      <c r="G223" s="38">
        <v>6</v>
      </c>
      <c r="H223" s="38"/>
      <c r="I223" s="34"/>
    </row>
    <row r="224" s="3" customFormat="1" ht="15" spans="1:9">
      <c r="A224" s="23" t="s">
        <v>118</v>
      </c>
      <c r="B224" s="24" t="s">
        <v>242</v>
      </c>
      <c r="C224" s="24" t="s">
        <v>243</v>
      </c>
      <c r="D224" s="24" t="s">
        <v>244</v>
      </c>
      <c r="E224" s="24" t="s">
        <v>245</v>
      </c>
      <c r="F224" s="23" t="s">
        <v>53</v>
      </c>
      <c r="G224" s="38">
        <v>1</v>
      </c>
      <c r="H224" s="38"/>
      <c r="I224" s="34"/>
    </row>
    <row r="225" s="3" customFormat="1" ht="15" spans="1:9">
      <c r="A225" s="23" t="s">
        <v>122</v>
      </c>
      <c r="B225" s="24" t="s">
        <v>246</v>
      </c>
      <c r="C225" s="24" t="s">
        <v>89</v>
      </c>
      <c r="D225" s="24" t="s">
        <v>247</v>
      </c>
      <c r="E225" s="24" t="s">
        <v>91</v>
      </c>
      <c r="F225" s="23" t="s">
        <v>53</v>
      </c>
      <c r="G225" s="38">
        <v>1</v>
      </c>
      <c r="H225" s="38"/>
      <c r="I225" s="34"/>
    </row>
    <row r="226" s="3" customFormat="1" ht="15" spans="1:9">
      <c r="A226" s="23" t="s">
        <v>126</v>
      </c>
      <c r="B226" s="24" t="s">
        <v>248</v>
      </c>
      <c r="C226" s="24" t="s">
        <v>249</v>
      </c>
      <c r="D226" s="24" t="s">
        <v>250</v>
      </c>
      <c r="E226" s="24" t="s">
        <v>87</v>
      </c>
      <c r="F226" s="23" t="s">
        <v>53</v>
      </c>
      <c r="G226" s="38">
        <v>2</v>
      </c>
      <c r="H226" s="38"/>
      <c r="I226" s="34"/>
    </row>
    <row r="228" spans="1:9">
      <c r="A228" s="4" t="str">
        <f>_xlfn.DISPIMG("ID_773434D6F30B4A0E94565417C291D83F",1)</f>
        <v>=DISPIMG("ID_773434D6F30B4A0E94565417C291D83F",1)</v>
      </c>
      <c r="B228" s="4"/>
      <c r="C228" s="4"/>
      <c r="D228" s="4"/>
      <c r="E228" s="4"/>
      <c r="I228" s="4"/>
    </row>
    <row r="229" spans="1:9">
      <c r="A229" s="4"/>
      <c r="B229" s="4"/>
      <c r="C229" s="4"/>
      <c r="D229" s="4"/>
      <c r="E229" s="4"/>
      <c r="I229" s="4"/>
    </row>
    <row r="230" spans="1:9">
      <c r="A230" s="4"/>
      <c r="B230" s="4"/>
      <c r="C230" s="4"/>
      <c r="D230" s="4"/>
      <c r="E230" s="4"/>
      <c r="I230" s="4"/>
    </row>
    <row r="231" spans="1:9">
      <c r="A231" s="4"/>
      <c r="B231" s="4"/>
      <c r="C231" s="4"/>
      <c r="D231" s="4"/>
      <c r="E231" s="4"/>
      <c r="I231" s="4"/>
    </row>
    <row r="232" spans="1:9">
      <c r="A232" s="4"/>
      <c r="B232" s="4"/>
      <c r="C232" s="4"/>
      <c r="D232" s="4"/>
      <c r="E232" s="4"/>
      <c r="I232" s="4"/>
    </row>
    <row r="233" spans="1:9">
      <c r="A233" s="4"/>
      <c r="B233" s="4"/>
      <c r="C233" s="4"/>
      <c r="D233" s="4"/>
      <c r="E233" s="4"/>
      <c r="I233" s="4"/>
    </row>
    <row r="234" spans="1:9">
      <c r="A234" s="4"/>
      <c r="B234" s="4"/>
      <c r="C234" s="4"/>
      <c r="D234" s="4"/>
      <c r="E234" s="4"/>
      <c r="I234" s="4"/>
    </row>
    <row r="235" spans="1:9">
      <c r="A235" s="4"/>
      <c r="B235" s="4"/>
      <c r="C235" s="4"/>
      <c r="D235" s="4"/>
      <c r="E235" s="4"/>
      <c r="I235" s="4"/>
    </row>
    <row r="236" spans="1:9">
      <c r="A236" s="4"/>
      <c r="B236" s="4"/>
      <c r="C236" s="4"/>
      <c r="D236" s="4"/>
      <c r="E236" s="4"/>
      <c r="I236" s="4"/>
    </row>
    <row r="237" spans="1:9">
      <c r="A237" s="4"/>
      <c r="B237" s="4"/>
      <c r="C237" s="4"/>
      <c r="D237" s="4"/>
      <c r="E237" s="4"/>
      <c r="I237" s="4"/>
    </row>
    <row r="238" spans="1:9">
      <c r="A238" s="4"/>
      <c r="B238" s="4"/>
      <c r="C238" s="4"/>
      <c r="D238" s="4"/>
      <c r="E238" s="4"/>
      <c r="I238" s="4"/>
    </row>
    <row r="239" spans="1:9">
      <c r="A239" s="4"/>
      <c r="B239" s="4"/>
      <c r="C239" s="4"/>
      <c r="D239" s="4"/>
      <c r="E239" s="4"/>
      <c r="I239" s="4"/>
    </row>
    <row r="240" spans="1:9">
      <c r="A240" s="4"/>
      <c r="B240" s="4"/>
      <c r="C240" s="4"/>
      <c r="D240" s="4"/>
      <c r="E240" s="4"/>
      <c r="I240" s="4"/>
    </row>
    <row r="241" spans="1:9">
      <c r="A241" s="4"/>
      <c r="B241" s="4"/>
      <c r="C241" s="4"/>
      <c r="D241" s="4"/>
      <c r="E241" s="4"/>
      <c r="I241" s="4"/>
    </row>
    <row r="242" spans="1:9">
      <c r="A242" s="4"/>
      <c r="B242" s="4"/>
      <c r="C242" s="4"/>
      <c r="D242" s="4"/>
      <c r="E242" s="4"/>
      <c r="I242" s="4"/>
    </row>
    <row r="243" spans="1:9">
      <c r="A243" s="4"/>
      <c r="B243" s="4"/>
      <c r="C243" s="4"/>
      <c r="D243" s="4"/>
      <c r="E243" s="4"/>
      <c r="I243" s="4"/>
    </row>
    <row r="244" spans="1:9">
      <c r="A244" s="4"/>
      <c r="B244" s="4"/>
      <c r="C244" s="4"/>
      <c r="D244" s="4"/>
      <c r="E244" s="4"/>
      <c r="I244" s="4"/>
    </row>
    <row r="245" spans="1:9">
      <c r="A245" s="4"/>
      <c r="B245" s="4"/>
      <c r="C245" s="4"/>
      <c r="D245" s="4"/>
      <c r="E245" s="4"/>
      <c r="I245" s="4"/>
    </row>
    <row r="246" spans="1:9">
      <c r="A246" s="4"/>
      <c r="B246" s="4"/>
      <c r="C246" s="4"/>
      <c r="D246" s="4"/>
      <c r="E246" s="4"/>
      <c r="I246" s="4"/>
    </row>
    <row r="247" spans="1:9">
      <c r="A247" s="4"/>
      <c r="B247" s="4"/>
      <c r="C247" s="4"/>
      <c r="D247" s="4"/>
      <c r="E247" s="4"/>
      <c r="I247" s="4"/>
    </row>
    <row r="248" spans="1:9">
      <c r="A248" s="4"/>
      <c r="B248" s="4"/>
      <c r="C248" s="4"/>
      <c r="D248" s="4"/>
      <c r="E248" s="4"/>
      <c r="I248" s="4"/>
    </row>
    <row r="249" spans="1:9">
      <c r="A249" s="4"/>
      <c r="B249" s="4"/>
      <c r="C249" s="4"/>
      <c r="D249" s="4"/>
      <c r="E249" s="4"/>
      <c r="I249" s="4"/>
    </row>
    <row r="250" spans="1:9">
      <c r="A250" s="4"/>
      <c r="B250" s="4"/>
      <c r="C250" s="4"/>
      <c r="D250" s="4"/>
      <c r="E250" s="4"/>
      <c r="I250" s="4"/>
    </row>
    <row r="251" spans="1:9">
      <c r="A251" s="4"/>
      <c r="B251" s="4"/>
      <c r="C251" s="4"/>
      <c r="D251" s="4"/>
      <c r="E251" s="4"/>
      <c r="I251" s="4"/>
    </row>
    <row r="252" spans="1:9">
      <c r="A252" s="4"/>
      <c r="B252" s="4"/>
      <c r="C252" s="4"/>
      <c r="D252" s="4"/>
      <c r="E252" s="4"/>
      <c r="I252" s="4"/>
    </row>
    <row r="253" spans="1:9">
      <c r="A253" s="4"/>
      <c r="B253" s="4"/>
      <c r="C253" s="4"/>
      <c r="D253" s="4"/>
      <c r="E253" s="4"/>
      <c r="I253" s="4"/>
    </row>
    <row r="254" spans="1:9">
      <c r="A254" s="4"/>
      <c r="B254" s="4"/>
      <c r="C254" s="4"/>
      <c r="D254" s="4"/>
      <c r="E254" s="4"/>
      <c r="I254" s="4"/>
    </row>
    <row r="255" spans="1:9">
      <c r="A255" s="4"/>
      <c r="B255" s="4"/>
      <c r="C255" s="4"/>
      <c r="D255" s="4"/>
      <c r="E255" s="4"/>
      <c r="I255" s="4"/>
    </row>
    <row r="256" spans="1:9">
      <c r="A256" s="4"/>
      <c r="B256" s="4"/>
      <c r="C256" s="4"/>
      <c r="D256" s="4"/>
      <c r="E256" s="4"/>
      <c r="I256" s="4"/>
    </row>
    <row r="257" spans="1:9">
      <c r="A257" s="4"/>
      <c r="B257" s="4"/>
      <c r="C257" s="4"/>
      <c r="D257" s="4"/>
      <c r="E257" s="4"/>
      <c r="I257" s="4"/>
    </row>
    <row r="258" spans="1:9">
      <c r="A258" s="4"/>
      <c r="B258" s="4"/>
      <c r="C258" s="4"/>
      <c r="D258" s="4"/>
      <c r="E258" s="4"/>
      <c r="I258" s="4"/>
    </row>
    <row r="260" spans="1:9">
      <c r="A260" s="9" t="s">
        <v>251</v>
      </c>
      <c r="B260" s="9"/>
      <c r="C260" s="9"/>
      <c r="D260" s="9"/>
      <c r="E260" s="9"/>
      <c r="F260" s="9"/>
      <c r="G260" s="10"/>
      <c r="H260" s="10"/>
      <c r="I260" s="9"/>
    </row>
    <row r="261" spans="1:9">
      <c r="A261" s="20" t="s">
        <v>31</v>
      </c>
      <c r="B261" s="20" t="s">
        <v>32</v>
      </c>
      <c r="C261" s="20" t="s">
        <v>33</v>
      </c>
      <c r="D261" s="20" t="s">
        <v>34</v>
      </c>
      <c r="E261" s="20"/>
      <c r="F261" s="20" t="s">
        <v>36</v>
      </c>
      <c r="G261" s="22" t="s">
        <v>37</v>
      </c>
      <c r="H261" s="22" t="s">
        <v>38</v>
      </c>
      <c r="I261" s="20" t="s">
        <v>39</v>
      </c>
    </row>
    <row r="262" spans="1:9">
      <c r="A262" s="20" t="s">
        <v>40</v>
      </c>
      <c r="B262" s="20" t="s">
        <v>41</v>
      </c>
      <c r="C262" s="20" t="s">
        <v>42</v>
      </c>
      <c r="D262" s="20" t="s">
        <v>43</v>
      </c>
      <c r="E262" s="20" t="s">
        <v>44</v>
      </c>
      <c r="F262" s="20" t="s">
        <v>45</v>
      </c>
      <c r="G262" s="22" t="s">
        <v>46</v>
      </c>
      <c r="H262" s="22" t="s">
        <v>47</v>
      </c>
      <c r="I262" s="20" t="s">
        <v>48</v>
      </c>
    </row>
    <row r="263" ht="15" spans="1:9">
      <c r="A263" s="23" t="s">
        <v>4</v>
      </c>
      <c r="B263" s="24" t="s">
        <v>252</v>
      </c>
      <c r="C263" s="24" t="s">
        <v>253</v>
      </c>
      <c r="D263" s="24" t="s">
        <v>254</v>
      </c>
      <c r="E263" s="24" t="s">
        <v>255</v>
      </c>
      <c r="F263" s="23" t="s">
        <v>100</v>
      </c>
      <c r="G263" s="38">
        <v>2</v>
      </c>
      <c r="H263" s="38"/>
      <c r="I263" s="34"/>
    </row>
    <row r="264" ht="15" spans="1:9">
      <c r="A264" s="23" t="s">
        <v>6</v>
      </c>
      <c r="B264" s="24" t="s">
        <v>256</v>
      </c>
      <c r="C264" s="24" t="s">
        <v>257</v>
      </c>
      <c r="D264" s="24" t="s">
        <v>72</v>
      </c>
      <c r="E264" s="24" t="s">
        <v>258</v>
      </c>
      <c r="F264" s="23" t="s">
        <v>53</v>
      </c>
      <c r="G264" s="38">
        <v>1</v>
      </c>
      <c r="H264" s="38"/>
      <c r="I264" s="34"/>
    </row>
    <row r="265" ht="15" spans="1:9">
      <c r="A265" s="23" t="s">
        <v>8</v>
      </c>
      <c r="B265" s="24" t="s">
        <v>259</v>
      </c>
      <c r="C265" s="24" t="s">
        <v>260</v>
      </c>
      <c r="D265" s="24" t="s">
        <v>261</v>
      </c>
      <c r="E265" s="24" t="s">
        <v>262</v>
      </c>
      <c r="F265" s="23" t="s">
        <v>53</v>
      </c>
      <c r="G265" s="38">
        <v>2</v>
      </c>
      <c r="H265" s="38"/>
      <c r="I265" s="34"/>
    </row>
    <row r="266" ht="15" spans="1:9">
      <c r="A266" s="23" t="s">
        <v>10</v>
      </c>
      <c r="B266" s="24" t="s">
        <v>263</v>
      </c>
      <c r="C266" s="24" t="s">
        <v>264</v>
      </c>
      <c r="D266" s="24" t="s">
        <v>265</v>
      </c>
      <c r="E266" s="24" t="s">
        <v>266</v>
      </c>
      <c r="F266" s="23" t="s">
        <v>53</v>
      </c>
      <c r="G266" s="38">
        <v>12</v>
      </c>
      <c r="H266" s="38"/>
      <c r="I266" s="34"/>
    </row>
    <row r="267" ht="15" spans="1:9">
      <c r="A267" s="23" t="s">
        <v>12</v>
      </c>
      <c r="B267" s="24" t="s">
        <v>123</v>
      </c>
      <c r="C267" s="24" t="s">
        <v>124</v>
      </c>
      <c r="D267" s="24" t="s">
        <v>125</v>
      </c>
      <c r="E267" s="24" t="s">
        <v>87</v>
      </c>
      <c r="F267" s="23" t="s">
        <v>53</v>
      </c>
      <c r="G267" s="38">
        <v>6</v>
      </c>
      <c r="H267" s="38"/>
      <c r="I267" s="34"/>
    </row>
    <row r="268" ht="15" spans="1:9">
      <c r="A268" s="23" t="s">
        <v>14</v>
      </c>
      <c r="B268" s="24" t="s">
        <v>267</v>
      </c>
      <c r="C268" s="24" t="s">
        <v>268</v>
      </c>
      <c r="D268" s="24" t="s">
        <v>269</v>
      </c>
      <c r="E268" s="24" t="s">
        <v>270</v>
      </c>
      <c r="F268" s="23" t="s">
        <v>53</v>
      </c>
      <c r="G268" s="38">
        <v>6</v>
      </c>
      <c r="H268" s="38"/>
      <c r="I268" s="34"/>
    </row>
    <row r="269" ht="15" spans="1:9">
      <c r="A269" s="23" t="s">
        <v>16</v>
      </c>
      <c r="B269" s="24" t="s">
        <v>271</v>
      </c>
      <c r="C269" s="24" t="s">
        <v>272</v>
      </c>
      <c r="D269" s="24" t="s">
        <v>273</v>
      </c>
      <c r="E269" s="24" t="s">
        <v>274</v>
      </c>
      <c r="F269" s="23" t="s">
        <v>53</v>
      </c>
      <c r="G269" s="38">
        <v>6</v>
      </c>
      <c r="H269" s="38"/>
      <c r="I269" s="34"/>
    </row>
    <row r="270" ht="15" spans="1:9">
      <c r="A270" s="23" t="s">
        <v>18</v>
      </c>
      <c r="B270" s="24" t="s">
        <v>275</v>
      </c>
      <c r="C270" s="24" t="s">
        <v>276</v>
      </c>
      <c r="D270" s="24" t="s">
        <v>72</v>
      </c>
      <c r="E270" s="24" t="s">
        <v>277</v>
      </c>
      <c r="F270" s="23" t="s">
        <v>53</v>
      </c>
      <c r="G270" s="38">
        <v>1</v>
      </c>
      <c r="H270" s="38"/>
      <c r="I270" s="34"/>
    </row>
    <row r="271" ht="15" spans="1:9">
      <c r="A271" s="23" t="s">
        <v>20</v>
      </c>
      <c r="B271" s="24" t="s">
        <v>278</v>
      </c>
      <c r="C271" s="24" t="s">
        <v>279</v>
      </c>
      <c r="D271" s="24" t="s">
        <v>280</v>
      </c>
      <c r="E271" s="24" t="s">
        <v>91</v>
      </c>
      <c r="F271" s="23" t="s">
        <v>53</v>
      </c>
      <c r="G271" s="38">
        <v>2</v>
      </c>
      <c r="H271" s="38"/>
      <c r="I271" s="34"/>
    </row>
    <row r="272" ht="15" spans="1:9">
      <c r="A272" s="23" t="s">
        <v>22</v>
      </c>
      <c r="B272" s="24" t="s">
        <v>281</v>
      </c>
      <c r="C272" s="24" t="s">
        <v>120</v>
      </c>
      <c r="D272" s="24" t="s">
        <v>282</v>
      </c>
      <c r="E272" s="24" t="s">
        <v>91</v>
      </c>
      <c r="F272" s="23" t="s">
        <v>53</v>
      </c>
      <c r="G272" s="38">
        <v>4</v>
      </c>
      <c r="H272" s="38"/>
      <c r="I272" s="34"/>
    </row>
    <row r="273" ht="15" spans="1:9">
      <c r="A273" s="23" t="s">
        <v>24</v>
      </c>
      <c r="B273" s="24" t="s">
        <v>283</v>
      </c>
      <c r="C273" s="24" t="s">
        <v>284</v>
      </c>
      <c r="D273" s="24" t="s">
        <v>285</v>
      </c>
      <c r="E273" s="28" t="s">
        <v>286</v>
      </c>
      <c r="F273" s="23" t="s">
        <v>53</v>
      </c>
      <c r="G273" s="38">
        <v>4</v>
      </c>
      <c r="H273" s="38"/>
      <c r="I273" s="34"/>
    </row>
    <row r="274" ht="15" spans="1:9">
      <c r="A274" s="23" t="s">
        <v>26</v>
      </c>
      <c r="B274" s="24" t="s">
        <v>287</v>
      </c>
      <c r="C274" s="24" t="s">
        <v>288</v>
      </c>
      <c r="D274" s="24" t="s">
        <v>72</v>
      </c>
      <c r="E274" s="28" t="s">
        <v>289</v>
      </c>
      <c r="F274" s="23" t="s">
        <v>53</v>
      </c>
      <c r="G274" s="38">
        <v>2</v>
      </c>
      <c r="H274" s="38"/>
      <c r="I274" s="34"/>
    </row>
    <row r="275" ht="15" spans="1:9">
      <c r="A275" s="23" t="s">
        <v>28</v>
      </c>
      <c r="B275" s="24" t="s">
        <v>290</v>
      </c>
      <c r="C275" s="24" t="s">
        <v>291</v>
      </c>
      <c r="D275" s="24" t="s">
        <v>292</v>
      </c>
      <c r="E275" s="24" t="s">
        <v>293</v>
      </c>
      <c r="F275" s="23" t="s">
        <v>53</v>
      </c>
      <c r="G275" s="38">
        <v>4</v>
      </c>
      <c r="H275" s="38"/>
      <c r="I275" s="34"/>
    </row>
    <row r="276" ht="15" spans="1:9">
      <c r="A276" s="23" t="s">
        <v>101</v>
      </c>
      <c r="B276" s="24" t="s">
        <v>294</v>
      </c>
      <c r="C276" s="24" t="s">
        <v>295</v>
      </c>
      <c r="D276" s="24" t="s">
        <v>125</v>
      </c>
      <c r="E276" s="24" t="s">
        <v>87</v>
      </c>
      <c r="F276" s="23" t="s">
        <v>53</v>
      </c>
      <c r="G276" s="38">
        <v>4</v>
      </c>
      <c r="H276" s="38"/>
      <c r="I276" s="34"/>
    </row>
    <row r="277" ht="15" spans="1:9">
      <c r="A277" s="23" t="s">
        <v>105</v>
      </c>
      <c r="B277" s="24" t="s">
        <v>296</v>
      </c>
      <c r="C277" s="24" t="s">
        <v>297</v>
      </c>
      <c r="D277" s="24" t="s">
        <v>298</v>
      </c>
      <c r="E277" s="24" t="s">
        <v>206</v>
      </c>
      <c r="F277" s="23" t="s">
        <v>53</v>
      </c>
      <c r="G277" s="38">
        <v>4</v>
      </c>
      <c r="H277" s="38"/>
      <c r="I277" s="34"/>
    </row>
    <row r="278" ht="15" spans="1:9">
      <c r="A278" s="23" t="s">
        <v>109</v>
      </c>
      <c r="B278" s="24" t="s">
        <v>299</v>
      </c>
      <c r="C278" s="24" t="s">
        <v>300</v>
      </c>
      <c r="D278" s="24" t="s">
        <v>254</v>
      </c>
      <c r="E278" s="28" t="s">
        <v>301</v>
      </c>
      <c r="F278" s="23" t="s">
        <v>100</v>
      </c>
      <c r="G278" s="38">
        <v>2</v>
      </c>
      <c r="H278" s="38"/>
      <c r="I278" s="34"/>
    </row>
    <row r="281" spans="1:9">
      <c r="A281" s="4" t="str">
        <f>_xlfn.DISPIMG("ID_E66DCFB7CEB8407F9EF8231BD1B8A71E",1)</f>
        <v>=DISPIMG("ID_E66DCFB7CEB8407F9EF8231BD1B8A71E",1)</v>
      </c>
      <c r="B281" s="4"/>
      <c r="C281" s="4"/>
      <c r="D281" s="4"/>
      <c r="E281" s="4"/>
      <c r="I281" s="4"/>
    </row>
    <row r="282" spans="1:9">
      <c r="A282" s="4"/>
      <c r="B282" s="4"/>
      <c r="C282" s="4"/>
      <c r="D282" s="4"/>
      <c r="E282" s="4"/>
      <c r="I282" s="4"/>
    </row>
    <row r="283" spans="1:9">
      <c r="A283" s="4"/>
      <c r="B283" s="4"/>
      <c r="C283" s="4"/>
      <c r="D283" s="4"/>
      <c r="E283" s="4"/>
      <c r="I283" s="4"/>
    </row>
    <row r="284" spans="1:9">
      <c r="A284" s="4"/>
      <c r="B284" s="4"/>
      <c r="C284" s="4"/>
      <c r="D284" s="4"/>
      <c r="E284" s="4"/>
      <c r="I284" s="4"/>
    </row>
    <row r="285" spans="1:9">
      <c r="A285" s="4"/>
      <c r="B285" s="4"/>
      <c r="C285" s="4"/>
      <c r="D285" s="4"/>
      <c r="E285" s="4"/>
      <c r="I285" s="4"/>
    </row>
    <row r="286" spans="1:9">
      <c r="A286" s="4"/>
      <c r="B286" s="4"/>
      <c r="C286" s="4"/>
      <c r="D286" s="4"/>
      <c r="E286" s="4"/>
      <c r="I286" s="4"/>
    </row>
    <row r="287" spans="1:9">
      <c r="A287" s="4"/>
      <c r="B287" s="4"/>
      <c r="C287" s="4"/>
      <c r="D287" s="4"/>
      <c r="E287" s="4"/>
      <c r="I287" s="4"/>
    </row>
    <row r="288" spans="1:9">
      <c r="A288" s="4"/>
      <c r="B288" s="4"/>
      <c r="C288" s="4"/>
      <c r="D288" s="4"/>
      <c r="E288" s="4"/>
      <c r="I288" s="4"/>
    </row>
    <row r="289" spans="1:9">
      <c r="A289" s="4"/>
      <c r="B289" s="4"/>
      <c r="C289" s="4"/>
      <c r="D289" s="4"/>
      <c r="E289" s="4"/>
      <c r="I289" s="4"/>
    </row>
    <row r="290" spans="1:9">
      <c r="A290" s="4"/>
      <c r="B290" s="4"/>
      <c r="C290" s="4"/>
      <c r="D290" s="4"/>
      <c r="E290" s="4"/>
      <c r="I290" s="4"/>
    </row>
    <row r="291" spans="1:9">
      <c r="A291" s="4"/>
      <c r="B291" s="4"/>
      <c r="C291" s="4"/>
      <c r="D291" s="4"/>
      <c r="E291" s="4"/>
      <c r="I291" s="4"/>
    </row>
    <row r="292" spans="1:9">
      <c r="A292" s="4"/>
      <c r="B292" s="4"/>
      <c r="C292" s="4"/>
      <c r="D292" s="4"/>
      <c r="E292" s="4"/>
      <c r="I292" s="4"/>
    </row>
    <row r="293" spans="1:9">
      <c r="A293" s="4"/>
      <c r="B293" s="4"/>
      <c r="C293" s="4"/>
      <c r="D293" s="4"/>
      <c r="E293" s="4"/>
      <c r="I293" s="4"/>
    </row>
    <row r="294" spans="1:9">
      <c r="A294" s="4"/>
      <c r="B294" s="4"/>
      <c r="C294" s="4"/>
      <c r="D294" s="4"/>
      <c r="E294" s="4"/>
      <c r="I294" s="4"/>
    </row>
    <row r="295" spans="1:9">
      <c r="A295" s="4"/>
      <c r="B295" s="4"/>
      <c r="C295" s="4"/>
      <c r="D295" s="4"/>
      <c r="E295" s="4"/>
      <c r="I295" s="4"/>
    </row>
    <row r="296" spans="1:9">
      <c r="A296" s="4"/>
      <c r="B296" s="4"/>
      <c r="C296" s="4"/>
      <c r="D296" s="4"/>
      <c r="E296" s="4"/>
      <c r="I296" s="4"/>
    </row>
    <row r="297" spans="1:9">
      <c r="A297" s="4"/>
      <c r="B297" s="4"/>
      <c r="C297" s="4"/>
      <c r="D297" s="4"/>
      <c r="E297" s="4"/>
      <c r="I297" s="4"/>
    </row>
    <row r="298" spans="1:9">
      <c r="A298" s="4"/>
      <c r="B298" s="4"/>
      <c r="C298" s="4"/>
      <c r="D298" s="4"/>
      <c r="E298" s="4"/>
      <c r="I298" s="4"/>
    </row>
    <row r="299" spans="1:9">
      <c r="A299" s="4"/>
      <c r="B299" s="4"/>
      <c r="C299" s="4"/>
      <c r="D299" s="4"/>
      <c r="E299" s="4"/>
      <c r="I299" s="4"/>
    </row>
    <row r="300" spans="1:9">
      <c r="A300" s="4"/>
      <c r="B300" s="4"/>
      <c r="C300" s="4"/>
      <c r="D300" s="4"/>
      <c r="E300" s="4"/>
      <c r="I300" s="4"/>
    </row>
    <row r="301" spans="1:9">
      <c r="A301" s="4"/>
      <c r="B301" s="4"/>
      <c r="C301" s="4"/>
      <c r="D301" s="4"/>
      <c r="E301" s="4"/>
      <c r="I301" s="4"/>
    </row>
    <row r="302" spans="1:9">
      <c r="A302" s="4"/>
      <c r="B302" s="4"/>
      <c r="C302" s="4"/>
      <c r="D302" s="4"/>
      <c r="E302" s="4"/>
      <c r="I302" s="4"/>
    </row>
    <row r="303" spans="1:9">
      <c r="A303" s="4"/>
      <c r="B303" s="4"/>
      <c r="C303" s="4"/>
      <c r="D303" s="4"/>
      <c r="E303" s="4"/>
      <c r="I303" s="4"/>
    </row>
    <row r="304" spans="1:9">
      <c r="A304" s="4"/>
      <c r="B304" s="4"/>
      <c r="C304" s="4"/>
      <c r="D304" s="4"/>
      <c r="E304" s="4"/>
      <c r="I304" s="4"/>
    </row>
    <row r="305" spans="1:9">
      <c r="A305" s="4"/>
      <c r="B305" s="4"/>
      <c r="C305" s="4"/>
      <c r="D305" s="4"/>
      <c r="E305" s="4"/>
      <c r="I305" s="4"/>
    </row>
    <row r="306" spans="1:9">
      <c r="A306" s="4"/>
      <c r="B306" s="4"/>
      <c r="C306" s="4"/>
      <c r="D306" s="4"/>
      <c r="E306" s="4"/>
      <c r="I306" s="4"/>
    </row>
    <row r="307" spans="1:9">
      <c r="A307" s="4"/>
      <c r="B307" s="4"/>
      <c r="C307" s="4"/>
      <c r="D307" s="4"/>
      <c r="E307" s="4"/>
      <c r="I307" s="4"/>
    </row>
    <row r="308" spans="1:9">
      <c r="A308" s="4"/>
      <c r="B308" s="4"/>
      <c r="C308" s="4"/>
      <c r="D308" s="4"/>
      <c r="E308" s="4"/>
      <c r="I308" s="4"/>
    </row>
    <row r="309" spans="1:9">
      <c r="A309" s="4"/>
      <c r="B309" s="4"/>
      <c r="C309" s="4"/>
      <c r="D309" s="4"/>
      <c r="E309" s="4"/>
      <c r="I309" s="4"/>
    </row>
    <row r="310" spans="1:9">
      <c r="A310" s="4"/>
      <c r="B310" s="4"/>
      <c r="C310" s="4"/>
      <c r="D310" s="4"/>
      <c r="E310" s="4"/>
      <c r="I310" s="4"/>
    </row>
    <row r="311" spans="1:9">
      <c r="A311" s="4"/>
      <c r="B311" s="4"/>
      <c r="C311" s="4"/>
      <c r="D311" s="4"/>
      <c r="E311" s="4"/>
      <c r="I311" s="4"/>
    </row>
    <row r="312" spans="1:9">
      <c r="A312" s="4"/>
      <c r="B312" s="4"/>
      <c r="C312" s="4"/>
      <c r="D312" s="4"/>
      <c r="E312" s="4"/>
      <c r="I312" s="4"/>
    </row>
    <row r="313" spans="1:9">
      <c r="A313" s="4"/>
      <c r="B313" s="4"/>
      <c r="C313" s="4"/>
      <c r="D313" s="4"/>
      <c r="E313" s="4"/>
      <c r="I313" s="4"/>
    </row>
    <row r="314" spans="1:9">
      <c r="A314" s="4"/>
      <c r="B314" s="4"/>
      <c r="C314" s="4"/>
      <c r="D314" s="4"/>
      <c r="E314" s="4"/>
      <c r="I314" s="4"/>
    </row>
    <row r="315" spans="1:9">
      <c r="A315" s="4"/>
      <c r="B315" s="4"/>
      <c r="C315" s="4"/>
      <c r="D315" s="4"/>
      <c r="E315" s="4"/>
      <c r="I315" s="4"/>
    </row>
    <row r="316" spans="1:9">
      <c r="A316" s="4"/>
      <c r="B316" s="4"/>
      <c r="C316" s="4"/>
      <c r="D316" s="4"/>
      <c r="E316" s="4"/>
      <c r="I316" s="4"/>
    </row>
    <row r="317" spans="1:9">
      <c r="A317" s="4"/>
      <c r="B317" s="4"/>
      <c r="C317" s="4"/>
      <c r="D317" s="4"/>
      <c r="E317" s="4"/>
      <c r="I317" s="4"/>
    </row>
    <row r="318" spans="1:9">
      <c r="A318" s="4"/>
      <c r="B318" s="4"/>
      <c r="C318" s="4"/>
      <c r="D318" s="4"/>
      <c r="E318" s="4"/>
      <c r="I318" s="4"/>
    </row>
    <row r="319" spans="1:9">
      <c r="A319" s="4"/>
      <c r="B319" s="4"/>
      <c r="C319" s="4"/>
      <c r="D319" s="4"/>
      <c r="E319" s="4"/>
      <c r="I319" s="4"/>
    </row>
    <row r="320" spans="1:9">
      <c r="A320" s="4"/>
      <c r="B320" s="4"/>
      <c r="C320" s="4"/>
      <c r="D320" s="4"/>
      <c r="E320" s="4"/>
      <c r="I320" s="4"/>
    </row>
    <row r="321" spans="1:9">
      <c r="A321" s="4"/>
      <c r="B321" s="4"/>
      <c r="C321" s="4"/>
      <c r="D321" s="4"/>
      <c r="E321" s="4"/>
      <c r="I321" s="4"/>
    </row>
    <row r="322" spans="1:9">
      <c r="A322" s="4"/>
      <c r="B322" s="4"/>
      <c r="C322" s="4"/>
      <c r="D322" s="4"/>
      <c r="E322" s="4"/>
      <c r="I322" s="4"/>
    </row>
    <row r="323" spans="1:9">
      <c r="A323" s="4"/>
      <c r="B323" s="4"/>
      <c r="C323" s="4"/>
      <c r="D323" s="4"/>
      <c r="E323" s="4"/>
      <c r="I323" s="4"/>
    </row>
    <row r="325" ht="23" customHeight="1" spans="1:9">
      <c r="A325" s="9" t="s">
        <v>302</v>
      </c>
      <c r="B325" s="9"/>
      <c r="C325" s="9"/>
      <c r="D325" s="9"/>
      <c r="E325" s="9"/>
      <c r="F325" s="9"/>
      <c r="G325" s="10"/>
      <c r="H325" s="10"/>
      <c r="I325" s="9"/>
    </row>
    <row r="326" spans="1:9">
      <c r="A326" s="20" t="s">
        <v>31</v>
      </c>
      <c r="B326" s="20" t="s">
        <v>32</v>
      </c>
      <c r="C326" s="20" t="s">
        <v>33</v>
      </c>
      <c r="D326" s="20" t="s">
        <v>34</v>
      </c>
      <c r="E326" s="20"/>
      <c r="F326" s="20" t="s">
        <v>36</v>
      </c>
      <c r="G326" s="22" t="s">
        <v>37</v>
      </c>
      <c r="H326" s="22" t="s">
        <v>38</v>
      </c>
      <c r="I326" s="20" t="s">
        <v>39</v>
      </c>
    </row>
    <row r="327" spans="1:9">
      <c r="A327" s="20" t="s">
        <v>40</v>
      </c>
      <c r="B327" s="20" t="s">
        <v>41</v>
      </c>
      <c r="C327" s="20" t="s">
        <v>42</v>
      </c>
      <c r="D327" s="20" t="s">
        <v>43</v>
      </c>
      <c r="E327" s="20" t="s">
        <v>44</v>
      </c>
      <c r="F327" s="20" t="s">
        <v>45</v>
      </c>
      <c r="G327" s="22" t="s">
        <v>46</v>
      </c>
      <c r="H327" s="22" t="s">
        <v>47</v>
      </c>
      <c r="I327" s="20" t="s">
        <v>48</v>
      </c>
    </row>
    <row r="328" ht="15" spans="1:9">
      <c r="A328" s="23" t="s">
        <v>4</v>
      </c>
      <c r="B328" s="24" t="s">
        <v>303</v>
      </c>
      <c r="C328" s="24" t="s">
        <v>204</v>
      </c>
      <c r="D328" s="24" t="s">
        <v>304</v>
      </c>
      <c r="E328" s="24" t="s">
        <v>206</v>
      </c>
      <c r="F328" s="23" t="s">
        <v>53</v>
      </c>
      <c r="G328" s="38">
        <v>2</v>
      </c>
      <c r="H328" s="38"/>
      <c r="I328" s="34"/>
    </row>
    <row r="329" ht="15" spans="1:9">
      <c r="A329" s="23" t="s">
        <v>6</v>
      </c>
      <c r="B329" s="24" t="s">
        <v>305</v>
      </c>
      <c r="C329" s="24" t="s">
        <v>306</v>
      </c>
      <c r="D329" s="24" t="s">
        <v>307</v>
      </c>
      <c r="E329" s="24" t="s">
        <v>87</v>
      </c>
      <c r="F329" s="23" t="s">
        <v>53</v>
      </c>
      <c r="G329" s="38">
        <v>2</v>
      </c>
      <c r="H329" s="38"/>
      <c r="I329" s="34"/>
    </row>
    <row r="330" ht="15" spans="1:9">
      <c r="A330" s="23" t="s">
        <v>8</v>
      </c>
      <c r="B330" s="24" t="s">
        <v>308</v>
      </c>
      <c r="C330" s="24" t="s">
        <v>309</v>
      </c>
      <c r="D330" s="24" t="s">
        <v>310</v>
      </c>
      <c r="E330" s="24" t="s">
        <v>311</v>
      </c>
      <c r="F330" s="23" t="s">
        <v>53</v>
      </c>
      <c r="G330" s="38">
        <v>2</v>
      </c>
      <c r="H330" s="38"/>
      <c r="I330" s="34"/>
    </row>
    <row r="331" ht="31.5" spans="1:9">
      <c r="A331" s="23" t="s">
        <v>10</v>
      </c>
      <c r="B331" s="24" t="s">
        <v>312</v>
      </c>
      <c r="C331" s="24" t="s">
        <v>313</v>
      </c>
      <c r="D331" s="24" t="s">
        <v>314</v>
      </c>
      <c r="E331" s="24" t="s">
        <v>315</v>
      </c>
      <c r="F331" s="23" t="s">
        <v>53</v>
      </c>
      <c r="G331" s="38">
        <v>2</v>
      </c>
      <c r="H331" s="38"/>
      <c r="I331" s="34"/>
    </row>
    <row r="332" ht="15" spans="1:9">
      <c r="A332" s="23" t="s">
        <v>12</v>
      </c>
      <c r="B332" s="24" t="s">
        <v>316</v>
      </c>
      <c r="C332" s="24" t="s">
        <v>291</v>
      </c>
      <c r="D332" s="24" t="s">
        <v>317</v>
      </c>
      <c r="E332" s="24" t="s">
        <v>293</v>
      </c>
      <c r="F332" s="23" t="s">
        <v>53</v>
      </c>
      <c r="G332" s="38">
        <v>2</v>
      </c>
      <c r="H332" s="38"/>
      <c r="I332" s="34"/>
    </row>
    <row r="333" ht="15" spans="1:9">
      <c r="A333" s="23" t="s">
        <v>14</v>
      </c>
      <c r="B333" s="24" t="s">
        <v>318</v>
      </c>
      <c r="C333" s="24" t="s">
        <v>319</v>
      </c>
      <c r="D333" s="24" t="s">
        <v>320</v>
      </c>
      <c r="E333" s="24" t="s">
        <v>321</v>
      </c>
      <c r="F333" s="23" t="s">
        <v>53</v>
      </c>
      <c r="G333" s="38">
        <v>1</v>
      </c>
      <c r="H333" s="38"/>
      <c r="I333" s="34"/>
    </row>
    <row r="334" ht="15" spans="1:9">
      <c r="A334" s="23" t="s">
        <v>16</v>
      </c>
      <c r="B334" s="24" t="s">
        <v>322</v>
      </c>
      <c r="C334" s="24" t="s">
        <v>323</v>
      </c>
      <c r="D334" s="24" t="s">
        <v>324</v>
      </c>
      <c r="E334" s="24" t="s">
        <v>325</v>
      </c>
      <c r="F334" s="23" t="s">
        <v>53</v>
      </c>
      <c r="G334" s="38">
        <v>2</v>
      </c>
      <c r="H334" s="38"/>
      <c r="I334" s="34"/>
    </row>
    <row r="335" ht="15" spans="1:9">
      <c r="A335" s="23" t="s">
        <v>18</v>
      </c>
      <c r="B335" s="24" t="s">
        <v>326</v>
      </c>
      <c r="C335" s="24" t="s">
        <v>85</v>
      </c>
      <c r="D335" s="24" t="s">
        <v>327</v>
      </c>
      <c r="E335" s="24" t="s">
        <v>87</v>
      </c>
      <c r="F335" s="23" t="s">
        <v>53</v>
      </c>
      <c r="G335" s="38">
        <v>2</v>
      </c>
      <c r="H335" s="38"/>
      <c r="I335" s="34"/>
    </row>
    <row r="336" ht="15" spans="1:9">
      <c r="A336" s="23" t="s">
        <v>20</v>
      </c>
      <c r="B336" s="24" t="s">
        <v>328</v>
      </c>
      <c r="C336" s="24" t="s">
        <v>329</v>
      </c>
      <c r="D336" s="24" t="s">
        <v>72</v>
      </c>
      <c r="E336" s="24" t="s">
        <v>330</v>
      </c>
      <c r="F336" s="23" t="s">
        <v>53</v>
      </c>
      <c r="G336" s="38">
        <v>1</v>
      </c>
      <c r="H336" s="38"/>
      <c r="I336" s="34"/>
    </row>
    <row r="337" ht="15" spans="1:9">
      <c r="A337" s="23" t="s">
        <v>22</v>
      </c>
      <c r="B337" s="24" t="s">
        <v>136</v>
      </c>
      <c r="C337" s="24" t="s">
        <v>89</v>
      </c>
      <c r="D337" s="24" t="s">
        <v>137</v>
      </c>
      <c r="E337" s="24" t="s">
        <v>91</v>
      </c>
      <c r="F337" s="23" t="s">
        <v>53</v>
      </c>
      <c r="G337" s="38">
        <v>4</v>
      </c>
      <c r="H337" s="38"/>
      <c r="I337" s="34"/>
    </row>
    <row r="338" ht="15" spans="1:9">
      <c r="A338" s="23" t="s">
        <v>24</v>
      </c>
      <c r="B338" s="24" t="s">
        <v>331</v>
      </c>
      <c r="C338" s="24" t="s">
        <v>332</v>
      </c>
      <c r="D338" s="24" t="s">
        <v>333</v>
      </c>
      <c r="E338" s="24" t="s">
        <v>334</v>
      </c>
      <c r="F338" s="23" t="s">
        <v>100</v>
      </c>
      <c r="G338" s="38">
        <v>1</v>
      </c>
      <c r="H338" s="38"/>
      <c r="I338" s="34"/>
    </row>
    <row r="339" ht="21" spans="1:9">
      <c r="A339" s="23" t="s">
        <v>26</v>
      </c>
      <c r="B339" s="24" t="s">
        <v>335</v>
      </c>
      <c r="C339" s="24" t="s">
        <v>336</v>
      </c>
      <c r="D339" s="24" t="s">
        <v>337</v>
      </c>
      <c r="E339" s="24" t="s">
        <v>338</v>
      </c>
      <c r="F339" s="23" t="s">
        <v>53</v>
      </c>
      <c r="G339" s="38">
        <v>1</v>
      </c>
      <c r="H339" s="38"/>
      <c r="I339" s="34"/>
    </row>
    <row r="340" ht="15" spans="1:9">
      <c r="A340" s="23" t="s">
        <v>28</v>
      </c>
      <c r="B340" s="24" t="s">
        <v>129</v>
      </c>
      <c r="C340" s="24" t="s">
        <v>103</v>
      </c>
      <c r="D340" s="24" t="s">
        <v>130</v>
      </c>
      <c r="E340" s="24" t="s">
        <v>87</v>
      </c>
      <c r="F340" s="23" t="s">
        <v>53</v>
      </c>
      <c r="G340" s="38">
        <v>4</v>
      </c>
      <c r="H340" s="38"/>
      <c r="I340" s="34"/>
    </row>
    <row r="341" ht="15" spans="1:9">
      <c r="A341" s="23" t="s">
        <v>101</v>
      </c>
      <c r="B341" s="24" t="s">
        <v>339</v>
      </c>
      <c r="C341" s="24" t="s">
        <v>340</v>
      </c>
      <c r="D341" s="24" t="s">
        <v>341</v>
      </c>
      <c r="E341" s="24" t="s">
        <v>342</v>
      </c>
      <c r="F341" s="23" t="s">
        <v>53</v>
      </c>
      <c r="G341" s="38">
        <v>1</v>
      </c>
      <c r="H341" s="38"/>
      <c r="I341" s="34"/>
    </row>
    <row r="342" ht="15" spans="1:9">
      <c r="A342" s="23" t="s">
        <v>105</v>
      </c>
      <c r="B342" s="24" t="s">
        <v>343</v>
      </c>
      <c r="C342" s="24" t="s">
        <v>344</v>
      </c>
      <c r="D342" s="24" t="s">
        <v>320</v>
      </c>
      <c r="E342" s="24" t="s">
        <v>345</v>
      </c>
      <c r="F342" s="23" t="s">
        <v>53</v>
      </c>
      <c r="G342" s="38">
        <v>1</v>
      </c>
      <c r="H342" s="38"/>
      <c r="I342" s="34"/>
    </row>
    <row r="343" ht="15" spans="1:9">
      <c r="A343" s="23" t="s">
        <v>109</v>
      </c>
      <c r="B343" s="24" t="s">
        <v>346</v>
      </c>
      <c r="C343" s="24" t="s">
        <v>204</v>
      </c>
      <c r="D343" s="24" t="s">
        <v>347</v>
      </c>
      <c r="E343" s="24" t="s">
        <v>206</v>
      </c>
      <c r="F343" s="23" t="s">
        <v>53</v>
      </c>
      <c r="G343" s="38">
        <v>4</v>
      </c>
      <c r="H343" s="38"/>
      <c r="I343" s="34"/>
    </row>
    <row r="344" ht="15" spans="1:9">
      <c r="A344" s="23" t="s">
        <v>112</v>
      </c>
      <c r="B344" s="24" t="s">
        <v>296</v>
      </c>
      <c r="C344" s="24" t="s">
        <v>297</v>
      </c>
      <c r="D344" s="24" t="s">
        <v>298</v>
      </c>
      <c r="E344" s="24" t="s">
        <v>206</v>
      </c>
      <c r="F344" s="23" t="s">
        <v>53</v>
      </c>
      <c r="G344" s="38">
        <v>4</v>
      </c>
      <c r="H344" s="38"/>
      <c r="I344" s="34"/>
    </row>
    <row r="345" ht="15" spans="1:9">
      <c r="A345" s="23" t="s">
        <v>115</v>
      </c>
      <c r="B345" s="24" t="s">
        <v>294</v>
      </c>
      <c r="C345" s="24" t="s">
        <v>295</v>
      </c>
      <c r="D345" s="24" t="s">
        <v>125</v>
      </c>
      <c r="E345" s="24" t="s">
        <v>87</v>
      </c>
      <c r="F345" s="23" t="s">
        <v>53</v>
      </c>
      <c r="G345" s="38">
        <v>4</v>
      </c>
      <c r="H345" s="38"/>
      <c r="I345" s="34"/>
    </row>
    <row r="346" ht="15" spans="1:9">
      <c r="A346" s="23" t="s">
        <v>118</v>
      </c>
      <c r="B346" s="24" t="s">
        <v>290</v>
      </c>
      <c r="C346" s="24" t="s">
        <v>291</v>
      </c>
      <c r="D346" s="24" t="s">
        <v>292</v>
      </c>
      <c r="E346" s="24" t="s">
        <v>293</v>
      </c>
      <c r="F346" s="23" t="s">
        <v>53</v>
      </c>
      <c r="G346" s="38">
        <v>4</v>
      </c>
      <c r="H346" s="38"/>
      <c r="I346" s="34"/>
    </row>
    <row r="347" ht="15" spans="1:9">
      <c r="A347" s="23" t="s">
        <v>122</v>
      </c>
      <c r="B347" s="24" t="s">
        <v>226</v>
      </c>
      <c r="C347" s="24" t="s">
        <v>89</v>
      </c>
      <c r="D347" s="24" t="s">
        <v>227</v>
      </c>
      <c r="E347" s="24" t="s">
        <v>91</v>
      </c>
      <c r="F347" s="23" t="s">
        <v>53</v>
      </c>
      <c r="G347" s="38">
        <v>2</v>
      </c>
      <c r="H347" s="38"/>
      <c r="I347" s="34"/>
    </row>
    <row r="348" ht="15" spans="1:9">
      <c r="A348" s="23" t="s">
        <v>126</v>
      </c>
      <c r="B348" s="24" t="s">
        <v>102</v>
      </c>
      <c r="C348" s="24" t="s">
        <v>103</v>
      </c>
      <c r="D348" s="24" t="s">
        <v>104</v>
      </c>
      <c r="E348" s="24" t="s">
        <v>87</v>
      </c>
      <c r="F348" s="23" t="s">
        <v>53</v>
      </c>
      <c r="G348" s="38">
        <v>2</v>
      </c>
      <c r="H348" s="38"/>
      <c r="I348" s="34"/>
    </row>
    <row r="351" spans="1:9">
      <c r="A351" s="4" t="str">
        <f>_xlfn.DISPIMG("ID_AE1A1B24B467453F893D183C97087CAF",1)</f>
        <v>=DISPIMG("ID_AE1A1B24B467453F893D183C97087CAF",1)</v>
      </c>
      <c r="B351" s="4"/>
      <c r="C351" s="4"/>
      <c r="D351" s="4"/>
      <c r="E351" s="4"/>
      <c r="I351" s="4"/>
    </row>
    <row r="352" spans="1:9">
      <c r="A352" s="4"/>
      <c r="B352" s="4"/>
      <c r="C352" s="4"/>
      <c r="D352" s="4"/>
      <c r="E352" s="4"/>
      <c r="I352" s="4"/>
    </row>
    <row r="353" spans="1:9">
      <c r="A353" s="4"/>
      <c r="B353" s="4"/>
      <c r="C353" s="4"/>
      <c r="D353" s="4"/>
      <c r="E353" s="4"/>
      <c r="I353" s="4"/>
    </row>
    <row r="354" spans="1:9">
      <c r="A354" s="4"/>
      <c r="B354" s="4"/>
      <c r="C354" s="4"/>
      <c r="D354" s="4"/>
      <c r="E354" s="4"/>
      <c r="I354" s="4"/>
    </row>
    <row r="355" spans="1:9">
      <c r="A355" s="4"/>
      <c r="B355" s="4"/>
      <c r="C355" s="4"/>
      <c r="D355" s="4"/>
      <c r="E355" s="4"/>
      <c r="I355" s="4"/>
    </row>
    <row r="356" spans="1:9">
      <c r="A356" s="4"/>
      <c r="B356" s="4"/>
      <c r="C356" s="4"/>
      <c r="D356" s="4"/>
      <c r="E356" s="4"/>
      <c r="I356" s="4"/>
    </row>
    <row r="357" spans="1:9">
      <c r="A357" s="4"/>
      <c r="B357" s="4"/>
      <c r="C357" s="4"/>
      <c r="D357" s="4"/>
      <c r="E357" s="4"/>
      <c r="I357" s="4"/>
    </row>
    <row r="358" spans="1:9">
      <c r="A358" s="4"/>
      <c r="B358" s="4"/>
      <c r="C358" s="4"/>
      <c r="D358" s="4"/>
      <c r="E358" s="4"/>
      <c r="I358" s="4"/>
    </row>
    <row r="359" spans="1:9">
      <c r="A359" s="4"/>
      <c r="B359" s="4"/>
      <c r="C359" s="4"/>
      <c r="D359" s="4"/>
      <c r="E359" s="4"/>
      <c r="I359" s="4"/>
    </row>
    <row r="360" spans="1:9">
      <c r="A360" s="4"/>
      <c r="B360" s="4"/>
      <c r="C360" s="4"/>
      <c r="D360" s="4"/>
      <c r="E360" s="4"/>
      <c r="I360" s="4"/>
    </row>
    <row r="361" spans="1:9">
      <c r="A361" s="4"/>
      <c r="B361" s="4"/>
      <c r="C361" s="4"/>
      <c r="D361" s="4"/>
      <c r="E361" s="4"/>
      <c r="I361" s="4"/>
    </row>
    <row r="362" spans="1:9">
      <c r="A362" s="4"/>
      <c r="B362" s="4"/>
      <c r="C362" s="4"/>
      <c r="D362" s="4"/>
      <c r="E362" s="4"/>
      <c r="I362" s="4"/>
    </row>
    <row r="363" spans="1:9">
      <c r="A363" s="4"/>
      <c r="B363" s="4"/>
      <c r="C363" s="4"/>
      <c r="D363" s="4"/>
      <c r="E363" s="4"/>
      <c r="I363" s="4"/>
    </row>
    <row r="364" spans="1:9">
      <c r="A364" s="4"/>
      <c r="B364" s="4"/>
      <c r="C364" s="4"/>
      <c r="D364" s="4"/>
      <c r="E364" s="4"/>
      <c r="I364" s="4"/>
    </row>
    <row r="365" spans="1:9">
      <c r="A365" s="4"/>
      <c r="B365" s="4"/>
      <c r="C365" s="4"/>
      <c r="D365" s="4"/>
      <c r="E365" s="4"/>
      <c r="I365" s="4"/>
    </row>
    <row r="366" spans="1:9">
      <c r="A366" s="4"/>
      <c r="B366" s="4"/>
      <c r="C366" s="4"/>
      <c r="D366" s="4"/>
      <c r="E366" s="4"/>
      <c r="I366" s="4"/>
    </row>
    <row r="367" spans="1:9">
      <c r="A367" s="4"/>
      <c r="B367" s="4"/>
      <c r="C367" s="4"/>
      <c r="D367" s="4"/>
      <c r="E367" s="4"/>
      <c r="I367" s="4"/>
    </row>
    <row r="368" spans="1:9">
      <c r="A368" s="4"/>
      <c r="B368" s="4"/>
      <c r="C368" s="4"/>
      <c r="D368" s="4"/>
      <c r="E368" s="4"/>
      <c r="I368" s="4"/>
    </row>
    <row r="369" spans="1:9">
      <c r="A369" s="4"/>
      <c r="B369" s="4"/>
      <c r="C369" s="4"/>
      <c r="D369" s="4"/>
      <c r="E369" s="4"/>
      <c r="I369" s="4"/>
    </row>
    <row r="370" spans="1:9">
      <c r="A370" s="4"/>
      <c r="B370" s="4"/>
      <c r="C370" s="4"/>
      <c r="D370" s="4"/>
      <c r="E370" s="4"/>
      <c r="I370" s="4"/>
    </row>
    <row r="371" spans="1:9">
      <c r="A371" s="4"/>
      <c r="B371" s="4"/>
      <c r="C371" s="4"/>
      <c r="D371" s="4"/>
      <c r="E371" s="4"/>
      <c r="I371" s="4"/>
    </row>
    <row r="372" spans="1:9">
      <c r="A372" s="4"/>
      <c r="B372" s="4"/>
      <c r="C372" s="4"/>
      <c r="D372" s="4"/>
      <c r="E372" s="4"/>
      <c r="I372" s="4"/>
    </row>
    <row r="373" spans="1:9">
      <c r="A373" s="4"/>
      <c r="B373" s="4"/>
      <c r="C373" s="4"/>
      <c r="D373" s="4"/>
      <c r="E373" s="4"/>
      <c r="I373" s="4"/>
    </row>
    <row r="374" spans="1:9">
      <c r="A374" s="4"/>
      <c r="B374" s="4"/>
      <c r="C374" s="4"/>
      <c r="D374" s="4"/>
      <c r="E374" s="4"/>
      <c r="I374" s="4"/>
    </row>
    <row r="375" spans="1:9">
      <c r="A375" s="4"/>
      <c r="B375" s="4"/>
      <c r="C375" s="4"/>
      <c r="D375" s="4"/>
      <c r="E375" s="4"/>
      <c r="I375" s="4"/>
    </row>
    <row r="376" spans="1:9">
      <c r="A376" s="4"/>
      <c r="B376" s="4"/>
      <c r="C376" s="4"/>
      <c r="D376" s="4"/>
      <c r="E376" s="4"/>
      <c r="I376" s="4"/>
    </row>
    <row r="377" spans="1:9">
      <c r="A377" s="4"/>
      <c r="B377" s="4"/>
      <c r="C377" s="4"/>
      <c r="D377" s="4"/>
      <c r="E377" s="4"/>
      <c r="I377" s="4"/>
    </row>
    <row r="378" spans="1:9">
      <c r="A378" s="4"/>
      <c r="B378" s="4"/>
      <c r="C378" s="4"/>
      <c r="D378" s="4"/>
      <c r="E378" s="4"/>
      <c r="I378" s="4"/>
    </row>
    <row r="379" spans="1:9">
      <c r="A379" s="4"/>
      <c r="B379" s="4"/>
      <c r="C379" s="4"/>
      <c r="D379" s="4"/>
      <c r="E379" s="4"/>
      <c r="I379" s="4"/>
    </row>
    <row r="380" spans="1:9">
      <c r="A380" s="4"/>
      <c r="B380" s="4"/>
      <c r="C380" s="4"/>
      <c r="D380" s="4"/>
      <c r="E380" s="4"/>
      <c r="I380" s="4"/>
    </row>
    <row r="381" spans="1:9">
      <c r="A381" s="4"/>
      <c r="B381" s="4"/>
      <c r="C381" s="4"/>
      <c r="D381" s="4"/>
      <c r="E381" s="4"/>
      <c r="I381" s="4"/>
    </row>
    <row r="382" spans="1:9">
      <c r="A382" s="4"/>
      <c r="B382" s="4"/>
      <c r="C382" s="4"/>
      <c r="D382" s="4"/>
      <c r="E382" s="4"/>
      <c r="I382" s="4"/>
    </row>
    <row r="383" spans="1:9">
      <c r="A383" s="4"/>
      <c r="B383" s="4"/>
      <c r="C383" s="4"/>
      <c r="D383" s="4"/>
      <c r="E383" s="4"/>
      <c r="I383" s="4"/>
    </row>
    <row r="384" spans="1:9">
      <c r="A384" s="4"/>
      <c r="B384" s="4"/>
      <c r="C384" s="4"/>
      <c r="D384" s="4"/>
      <c r="E384" s="4"/>
      <c r="I384" s="4"/>
    </row>
    <row r="385" spans="1:9">
      <c r="A385" s="4"/>
      <c r="B385" s="4"/>
      <c r="C385" s="4"/>
      <c r="D385" s="4"/>
      <c r="E385" s="4"/>
      <c r="I385" s="4"/>
    </row>
    <row r="386" spans="1:9">
      <c r="A386" s="4"/>
      <c r="B386" s="4"/>
      <c r="C386" s="4"/>
      <c r="D386" s="4"/>
      <c r="E386" s="4"/>
      <c r="I386" s="4"/>
    </row>
    <row r="387" spans="1:9">
      <c r="A387" s="4"/>
      <c r="B387" s="4"/>
      <c r="C387" s="4"/>
      <c r="D387" s="4"/>
      <c r="E387" s="4"/>
      <c r="I387" s="4"/>
    </row>
    <row r="388" spans="1:9">
      <c r="A388" s="4"/>
      <c r="B388" s="4"/>
      <c r="C388" s="4"/>
      <c r="D388" s="4"/>
      <c r="E388" s="4"/>
      <c r="I388" s="4"/>
    </row>
    <row r="389" spans="1:9">
      <c r="A389" s="4"/>
      <c r="B389" s="4"/>
      <c r="C389" s="4"/>
      <c r="D389" s="4"/>
      <c r="E389" s="4"/>
      <c r="I389" s="4"/>
    </row>
    <row r="390" spans="1:9">
      <c r="A390" s="4"/>
      <c r="B390" s="4"/>
      <c r="C390" s="4"/>
      <c r="D390" s="4"/>
      <c r="E390" s="4"/>
      <c r="I390" s="4"/>
    </row>
    <row r="391" spans="1:9">
      <c r="A391" s="4"/>
      <c r="B391" s="4"/>
      <c r="C391" s="4"/>
      <c r="D391" s="4"/>
      <c r="E391" s="4"/>
      <c r="I391" s="4"/>
    </row>
    <row r="392" ht="21" customHeight="1" spans="1:9">
      <c r="A392" s="9" t="s">
        <v>348</v>
      </c>
      <c r="B392" s="9"/>
      <c r="C392" s="9"/>
      <c r="D392" s="9"/>
      <c r="E392" s="9"/>
      <c r="F392" s="9"/>
      <c r="G392" s="10"/>
      <c r="H392" s="10"/>
      <c r="I392" s="9"/>
    </row>
    <row r="393" spans="1:9">
      <c r="A393" s="20" t="s">
        <v>31</v>
      </c>
      <c r="B393" s="20" t="s">
        <v>32</v>
      </c>
      <c r="C393" s="20" t="s">
        <v>33</v>
      </c>
      <c r="D393" s="20" t="s">
        <v>34</v>
      </c>
      <c r="E393" s="20"/>
      <c r="F393" s="20" t="s">
        <v>36</v>
      </c>
      <c r="G393" s="22" t="s">
        <v>37</v>
      </c>
      <c r="H393" s="22" t="s">
        <v>38</v>
      </c>
      <c r="I393" s="20" t="s">
        <v>39</v>
      </c>
    </row>
    <row r="394" spans="1:9">
      <c r="A394" s="20" t="s">
        <v>40</v>
      </c>
      <c r="B394" s="20" t="s">
        <v>41</v>
      </c>
      <c r="C394" s="20" t="s">
        <v>42</v>
      </c>
      <c r="D394" s="20" t="s">
        <v>43</v>
      </c>
      <c r="E394" s="20" t="s">
        <v>44</v>
      </c>
      <c r="F394" s="20" t="s">
        <v>45</v>
      </c>
      <c r="G394" s="22" t="s">
        <v>46</v>
      </c>
      <c r="H394" s="22" t="s">
        <v>47</v>
      </c>
      <c r="I394" s="20" t="s">
        <v>48</v>
      </c>
    </row>
    <row r="395" ht="15" spans="1:9">
      <c r="A395" s="23" t="s">
        <v>4</v>
      </c>
      <c r="B395" s="24" t="s">
        <v>349</v>
      </c>
      <c r="C395" s="24" t="s">
        <v>350</v>
      </c>
      <c r="D395" s="24" t="s">
        <v>351</v>
      </c>
      <c r="E395" s="24" t="s">
        <v>352</v>
      </c>
      <c r="F395" s="23" t="s">
        <v>53</v>
      </c>
      <c r="G395" s="38">
        <v>1</v>
      </c>
      <c r="H395" s="38"/>
      <c r="I395" s="34"/>
    </row>
    <row r="396" ht="15" spans="1:9">
      <c r="A396" s="23" t="s">
        <v>6</v>
      </c>
      <c r="B396" s="24" t="s">
        <v>353</v>
      </c>
      <c r="C396" s="24" t="s">
        <v>89</v>
      </c>
      <c r="D396" s="24" t="s">
        <v>354</v>
      </c>
      <c r="E396" s="24" t="s">
        <v>91</v>
      </c>
      <c r="F396" s="23" t="s">
        <v>53</v>
      </c>
      <c r="G396" s="38">
        <v>4</v>
      </c>
      <c r="H396" s="38"/>
      <c r="I396" s="34"/>
    </row>
    <row r="397" ht="15" spans="1:9">
      <c r="A397" s="23" t="s">
        <v>8</v>
      </c>
      <c r="B397" s="24" t="s">
        <v>355</v>
      </c>
      <c r="C397" s="24" t="s">
        <v>356</v>
      </c>
      <c r="D397" s="24" t="s">
        <v>357</v>
      </c>
      <c r="E397" s="24" t="s">
        <v>87</v>
      </c>
      <c r="F397" s="23" t="s">
        <v>53</v>
      </c>
      <c r="G397" s="38">
        <v>2</v>
      </c>
      <c r="H397" s="38"/>
      <c r="I397" s="34"/>
    </row>
    <row r="398" ht="15" spans="1:9">
      <c r="A398" s="23" t="s">
        <v>10</v>
      </c>
      <c r="B398" s="24" t="s">
        <v>358</v>
      </c>
      <c r="C398" s="24" t="s">
        <v>359</v>
      </c>
      <c r="D398" s="24" t="s">
        <v>360</v>
      </c>
      <c r="E398" s="24" t="s">
        <v>361</v>
      </c>
      <c r="F398" s="23" t="s">
        <v>53</v>
      </c>
      <c r="G398" s="38">
        <v>1</v>
      </c>
      <c r="H398" s="38"/>
      <c r="I398" s="34"/>
    </row>
    <row r="399" ht="15" spans="1:9">
      <c r="A399" s="23" t="s">
        <v>12</v>
      </c>
      <c r="B399" s="24" t="s">
        <v>362</v>
      </c>
      <c r="C399" s="24" t="s">
        <v>363</v>
      </c>
      <c r="D399" s="24" t="s">
        <v>364</v>
      </c>
      <c r="E399" s="24" t="s">
        <v>365</v>
      </c>
      <c r="F399" s="23" t="s">
        <v>53</v>
      </c>
      <c r="G399" s="38">
        <v>1</v>
      </c>
      <c r="H399" s="38"/>
      <c r="I399" s="34"/>
    </row>
    <row r="400" ht="15" spans="1:9">
      <c r="A400" s="23" t="s">
        <v>14</v>
      </c>
      <c r="B400" s="24" t="s">
        <v>366</v>
      </c>
      <c r="C400" s="24" t="s">
        <v>89</v>
      </c>
      <c r="D400" s="24" t="s">
        <v>367</v>
      </c>
      <c r="E400" s="24" t="s">
        <v>91</v>
      </c>
      <c r="F400" s="23" t="s">
        <v>53</v>
      </c>
      <c r="G400" s="38">
        <v>4</v>
      </c>
      <c r="H400" s="38"/>
      <c r="I400" s="34"/>
    </row>
    <row r="401" ht="42" spans="1:9">
      <c r="A401" s="23" t="s">
        <v>16</v>
      </c>
      <c r="B401" s="24" t="s">
        <v>368</v>
      </c>
      <c r="C401" s="24" t="s">
        <v>369</v>
      </c>
      <c r="D401" s="24" t="s">
        <v>370</v>
      </c>
      <c r="E401" s="24" t="s">
        <v>371</v>
      </c>
      <c r="F401" s="23" t="s">
        <v>53</v>
      </c>
      <c r="G401" s="38">
        <v>1</v>
      </c>
      <c r="H401" s="38"/>
      <c r="I401" s="34"/>
    </row>
    <row r="402" ht="15" spans="1:9">
      <c r="A402" s="23" t="s">
        <v>18</v>
      </c>
      <c r="B402" s="24" t="s">
        <v>129</v>
      </c>
      <c r="C402" s="24" t="s">
        <v>103</v>
      </c>
      <c r="D402" s="24" t="s">
        <v>130</v>
      </c>
      <c r="E402" s="24" t="s">
        <v>87</v>
      </c>
      <c r="F402" s="23" t="s">
        <v>53</v>
      </c>
      <c r="G402" s="38">
        <v>4</v>
      </c>
      <c r="H402" s="38"/>
      <c r="I402" s="34"/>
    </row>
    <row r="403" ht="15" spans="1:9">
      <c r="A403" s="23" t="s">
        <v>20</v>
      </c>
      <c r="B403" s="24" t="s">
        <v>372</v>
      </c>
      <c r="C403" s="24" t="s">
        <v>373</v>
      </c>
      <c r="D403" s="24" t="s">
        <v>374</v>
      </c>
      <c r="E403" s="24" t="s">
        <v>77</v>
      </c>
      <c r="F403" s="23" t="s">
        <v>53</v>
      </c>
      <c r="G403" s="38">
        <v>2</v>
      </c>
      <c r="H403" s="38"/>
      <c r="I403" s="34"/>
    </row>
    <row r="404" ht="15" spans="1:9">
      <c r="A404" s="23" t="s">
        <v>22</v>
      </c>
      <c r="B404" s="24" t="s">
        <v>375</v>
      </c>
      <c r="C404" s="24" t="s">
        <v>376</v>
      </c>
      <c r="D404" s="24" t="s">
        <v>72</v>
      </c>
      <c r="E404" s="24" t="s">
        <v>377</v>
      </c>
      <c r="F404" s="23" t="s">
        <v>53</v>
      </c>
      <c r="G404" s="38">
        <v>1</v>
      </c>
      <c r="H404" s="38"/>
      <c r="I404" s="34"/>
    </row>
    <row r="405" ht="15" spans="1:9">
      <c r="A405" s="23" t="s">
        <v>24</v>
      </c>
      <c r="B405" s="24" t="s">
        <v>378</v>
      </c>
      <c r="C405" s="24" t="s">
        <v>379</v>
      </c>
      <c r="D405" s="24" t="s">
        <v>380</v>
      </c>
      <c r="E405" s="24" t="s">
        <v>77</v>
      </c>
      <c r="F405" s="23" t="s">
        <v>100</v>
      </c>
      <c r="G405" s="38">
        <v>1</v>
      </c>
      <c r="H405" s="38"/>
      <c r="I405" s="34"/>
    </row>
    <row r="406" ht="15" spans="1:9">
      <c r="A406" s="23" t="s">
        <v>26</v>
      </c>
      <c r="B406" s="24" t="s">
        <v>381</v>
      </c>
      <c r="C406" s="24" t="s">
        <v>356</v>
      </c>
      <c r="D406" s="24" t="s">
        <v>382</v>
      </c>
      <c r="E406" s="24" t="s">
        <v>87</v>
      </c>
      <c r="F406" s="23" t="s">
        <v>53</v>
      </c>
      <c r="G406" s="38">
        <v>1</v>
      </c>
      <c r="H406" s="38"/>
      <c r="I406" s="34"/>
    </row>
    <row r="407" ht="15" spans="1:9">
      <c r="A407" s="23" t="s">
        <v>28</v>
      </c>
      <c r="B407" s="24" t="s">
        <v>383</v>
      </c>
      <c r="C407" s="24" t="s">
        <v>384</v>
      </c>
      <c r="D407" s="24" t="s">
        <v>385</v>
      </c>
      <c r="E407" s="24" t="s">
        <v>386</v>
      </c>
      <c r="F407" s="23" t="s">
        <v>53</v>
      </c>
      <c r="G407" s="38">
        <v>1</v>
      </c>
      <c r="H407" s="38"/>
      <c r="I407" s="34"/>
    </row>
    <row r="408" ht="15" spans="1:9">
      <c r="A408" s="23" t="s">
        <v>101</v>
      </c>
      <c r="B408" s="24" t="s">
        <v>387</v>
      </c>
      <c r="C408" s="24" t="s">
        <v>388</v>
      </c>
      <c r="D408" s="24" t="s">
        <v>389</v>
      </c>
      <c r="E408" s="24" t="s">
        <v>390</v>
      </c>
      <c r="F408" s="23" t="s">
        <v>53</v>
      </c>
      <c r="G408" s="38">
        <v>2</v>
      </c>
      <c r="H408" s="38"/>
      <c r="I408" s="34"/>
    </row>
    <row r="409" ht="15" spans="1:9">
      <c r="A409" s="23" t="s">
        <v>105</v>
      </c>
      <c r="B409" s="24" t="s">
        <v>391</v>
      </c>
      <c r="C409" s="24" t="s">
        <v>356</v>
      </c>
      <c r="D409" s="24" t="s">
        <v>392</v>
      </c>
      <c r="E409" s="24" t="s">
        <v>87</v>
      </c>
      <c r="F409" s="23" t="s">
        <v>53</v>
      </c>
      <c r="G409" s="38">
        <v>1</v>
      </c>
      <c r="H409" s="38"/>
      <c r="I409" s="34"/>
    </row>
    <row r="410" ht="15" spans="1:9">
      <c r="A410" s="23" t="s">
        <v>109</v>
      </c>
      <c r="B410" s="24" t="s">
        <v>393</v>
      </c>
      <c r="C410" s="24" t="s">
        <v>394</v>
      </c>
      <c r="D410" s="24" t="s">
        <v>395</v>
      </c>
      <c r="E410" s="24" t="s">
        <v>396</v>
      </c>
      <c r="F410" s="23" t="s">
        <v>53</v>
      </c>
      <c r="G410" s="38">
        <v>1</v>
      </c>
      <c r="H410" s="38"/>
      <c r="I410" s="34"/>
    </row>
    <row r="411" ht="15" spans="1:9">
      <c r="A411" s="23" t="s">
        <v>112</v>
      </c>
      <c r="B411" s="24" t="s">
        <v>397</v>
      </c>
      <c r="C411" s="24" t="s">
        <v>398</v>
      </c>
      <c r="D411" s="24" t="s">
        <v>399</v>
      </c>
      <c r="E411" s="24" t="s">
        <v>400</v>
      </c>
      <c r="F411" s="23" t="s">
        <v>53</v>
      </c>
      <c r="G411" s="38">
        <v>1</v>
      </c>
      <c r="H411" s="38"/>
      <c r="I411" s="34"/>
    </row>
    <row r="412" ht="15" spans="1:9">
      <c r="A412" s="23" t="s">
        <v>115</v>
      </c>
      <c r="B412" s="24" t="s">
        <v>401</v>
      </c>
      <c r="C412" s="24" t="s">
        <v>89</v>
      </c>
      <c r="D412" s="24" t="s">
        <v>402</v>
      </c>
      <c r="E412" s="24" t="s">
        <v>91</v>
      </c>
      <c r="F412" s="23" t="s">
        <v>53</v>
      </c>
      <c r="G412" s="38">
        <v>1</v>
      </c>
      <c r="H412" s="38"/>
      <c r="I412" s="34"/>
    </row>
    <row r="413" ht="15" spans="1:9">
      <c r="A413" s="23" t="s">
        <v>118</v>
      </c>
      <c r="B413" s="24" t="s">
        <v>403</v>
      </c>
      <c r="C413" s="24" t="s">
        <v>379</v>
      </c>
      <c r="D413" s="24" t="s">
        <v>404</v>
      </c>
      <c r="E413" s="24" t="s">
        <v>405</v>
      </c>
      <c r="F413" s="23" t="s">
        <v>53</v>
      </c>
      <c r="G413" s="38">
        <v>1</v>
      </c>
      <c r="H413" s="38"/>
      <c r="I413" s="34"/>
    </row>
    <row r="414" ht="15" spans="1:9">
      <c r="A414" s="23" t="s">
        <v>122</v>
      </c>
      <c r="B414" s="24" t="s">
        <v>406</v>
      </c>
      <c r="C414" s="24" t="s">
        <v>407</v>
      </c>
      <c r="D414" s="24" t="s">
        <v>408</v>
      </c>
      <c r="E414" s="24" t="s">
        <v>409</v>
      </c>
      <c r="F414" s="23" t="s">
        <v>53</v>
      </c>
      <c r="G414" s="38">
        <v>1</v>
      </c>
      <c r="H414" s="38"/>
      <c r="I414" s="34"/>
    </row>
    <row r="415" ht="15" spans="1:9">
      <c r="A415" s="23" t="s">
        <v>126</v>
      </c>
      <c r="B415" s="24" t="s">
        <v>410</v>
      </c>
      <c r="C415" s="24" t="s">
        <v>411</v>
      </c>
      <c r="D415" s="24" t="s">
        <v>412</v>
      </c>
      <c r="E415" s="24" t="s">
        <v>87</v>
      </c>
      <c r="F415" s="23" t="s">
        <v>53</v>
      </c>
      <c r="G415" s="38">
        <v>1</v>
      </c>
      <c r="H415" s="38"/>
      <c r="I415" s="34"/>
    </row>
    <row r="416" ht="15" spans="1:9">
      <c r="A416" s="23" t="s">
        <v>128</v>
      </c>
      <c r="B416" s="24" t="s">
        <v>413</v>
      </c>
      <c r="C416" s="24" t="s">
        <v>414</v>
      </c>
      <c r="D416" s="24" t="s">
        <v>415</v>
      </c>
      <c r="E416" s="24" t="s">
        <v>87</v>
      </c>
      <c r="F416" s="23" t="s">
        <v>53</v>
      </c>
      <c r="G416" s="38">
        <v>1</v>
      </c>
      <c r="H416" s="38"/>
      <c r="I416" s="34"/>
    </row>
    <row r="417" ht="15" spans="1:9">
      <c r="A417" s="23" t="s">
        <v>131</v>
      </c>
      <c r="B417" s="24" t="s">
        <v>416</v>
      </c>
      <c r="C417" s="24" t="s">
        <v>417</v>
      </c>
      <c r="D417" s="24" t="s">
        <v>418</v>
      </c>
      <c r="E417" s="24" t="s">
        <v>419</v>
      </c>
      <c r="F417" s="23" t="s">
        <v>53</v>
      </c>
      <c r="G417" s="38">
        <v>1</v>
      </c>
      <c r="H417" s="38"/>
      <c r="I417" s="34"/>
    </row>
    <row r="418" ht="15" spans="1:9">
      <c r="A418" s="23" t="s">
        <v>135</v>
      </c>
      <c r="B418" s="24" t="s">
        <v>420</v>
      </c>
      <c r="C418" s="24" t="s">
        <v>421</v>
      </c>
      <c r="D418" s="24" t="s">
        <v>422</v>
      </c>
      <c r="E418" s="24" t="s">
        <v>423</v>
      </c>
      <c r="F418" s="23" t="s">
        <v>53</v>
      </c>
      <c r="G418" s="38">
        <v>1</v>
      </c>
      <c r="H418" s="38"/>
      <c r="I418" s="34"/>
    </row>
    <row r="419" ht="15" spans="1:9">
      <c r="A419" s="23" t="s">
        <v>138</v>
      </c>
      <c r="B419" s="24" t="s">
        <v>424</v>
      </c>
      <c r="C419" s="24" t="s">
        <v>425</v>
      </c>
      <c r="D419" s="24" t="s">
        <v>426</v>
      </c>
      <c r="E419" s="24" t="s">
        <v>427</v>
      </c>
      <c r="F419" s="23" t="s">
        <v>53</v>
      </c>
      <c r="G419" s="38">
        <v>1</v>
      </c>
      <c r="H419" s="38"/>
      <c r="I419" s="34"/>
    </row>
    <row r="420" ht="15" spans="1:9">
      <c r="A420" s="23" t="s">
        <v>139</v>
      </c>
      <c r="B420" s="24" t="s">
        <v>290</v>
      </c>
      <c r="C420" s="24" t="s">
        <v>291</v>
      </c>
      <c r="D420" s="24" t="s">
        <v>292</v>
      </c>
      <c r="E420" s="24" t="s">
        <v>293</v>
      </c>
      <c r="F420" s="23" t="s">
        <v>53</v>
      </c>
      <c r="G420" s="38">
        <v>1</v>
      </c>
      <c r="H420" s="38"/>
      <c r="I420" s="34"/>
    </row>
    <row r="421" ht="21" spans="1:9">
      <c r="A421" s="23" t="s">
        <v>144</v>
      </c>
      <c r="B421" s="24" t="s">
        <v>428</v>
      </c>
      <c r="C421" s="24" t="s">
        <v>89</v>
      </c>
      <c r="D421" s="24" t="s">
        <v>429</v>
      </c>
      <c r="E421" s="24" t="s">
        <v>91</v>
      </c>
      <c r="F421" s="23" t="s">
        <v>53</v>
      </c>
      <c r="G421" s="38">
        <v>1</v>
      </c>
      <c r="H421" s="38"/>
      <c r="I421" s="34"/>
    </row>
    <row r="422" ht="15" spans="1:9">
      <c r="A422" s="23" t="s">
        <v>149</v>
      </c>
      <c r="B422" s="24" t="s">
        <v>372</v>
      </c>
      <c r="C422" s="24" t="s">
        <v>373</v>
      </c>
      <c r="D422" s="24" t="s">
        <v>374</v>
      </c>
      <c r="E422" s="24" t="s">
        <v>77</v>
      </c>
      <c r="F422" s="23" t="s">
        <v>53</v>
      </c>
      <c r="G422" s="38">
        <v>2</v>
      </c>
      <c r="H422" s="38"/>
      <c r="I422" s="34"/>
    </row>
    <row r="423" ht="15" spans="1:9">
      <c r="A423" s="23" t="s">
        <v>154</v>
      </c>
      <c r="B423" s="24" t="s">
        <v>430</v>
      </c>
      <c r="C423" s="24" t="s">
        <v>431</v>
      </c>
      <c r="D423" s="24" t="s">
        <v>432</v>
      </c>
      <c r="E423" s="24" t="s">
        <v>433</v>
      </c>
      <c r="F423" s="23" t="s">
        <v>53</v>
      </c>
      <c r="G423" s="38">
        <v>1</v>
      </c>
      <c r="H423" s="38"/>
      <c r="I423" s="34"/>
    </row>
    <row r="424" ht="15" spans="1:9">
      <c r="A424" s="23" t="s">
        <v>158</v>
      </c>
      <c r="B424" s="24" t="s">
        <v>434</v>
      </c>
      <c r="C424" s="24" t="s">
        <v>435</v>
      </c>
      <c r="D424" s="24" t="s">
        <v>436</v>
      </c>
      <c r="E424" s="24"/>
      <c r="F424" s="23" t="s">
        <v>437</v>
      </c>
      <c r="G424" s="38">
        <v>1</v>
      </c>
      <c r="H424" s="38"/>
      <c r="I424" s="34"/>
    </row>
    <row r="427" spans="1:9">
      <c r="A427" s="4" t="str">
        <f>_xlfn.DISPIMG("ID_C313CF0E64F1437F9C1921D8CE4BFD2B",1)</f>
        <v>=DISPIMG("ID_C313CF0E64F1437F9C1921D8CE4BFD2B",1)</v>
      </c>
      <c r="B427" s="4"/>
      <c r="C427" s="4"/>
      <c r="D427" s="4"/>
      <c r="E427" s="4"/>
      <c r="I427" s="4"/>
    </row>
    <row r="428" spans="1:9">
      <c r="A428" s="4"/>
      <c r="B428" s="4"/>
      <c r="C428" s="4"/>
      <c r="D428" s="4"/>
      <c r="E428" s="4"/>
      <c r="I428" s="4"/>
    </row>
    <row r="429" spans="1:9">
      <c r="A429" s="4"/>
      <c r="B429" s="4"/>
      <c r="C429" s="4"/>
      <c r="D429" s="4"/>
      <c r="E429" s="4"/>
      <c r="I429" s="4"/>
    </row>
    <row r="430" spans="1:9">
      <c r="A430" s="4"/>
      <c r="B430" s="4"/>
      <c r="C430" s="4"/>
      <c r="D430" s="4"/>
      <c r="E430" s="4"/>
      <c r="I430" s="4"/>
    </row>
    <row r="431" spans="1:9">
      <c r="A431" s="4"/>
      <c r="B431" s="4"/>
      <c r="C431" s="4"/>
      <c r="D431" s="4"/>
      <c r="E431" s="4"/>
      <c r="I431" s="4"/>
    </row>
    <row r="432" spans="1:9">
      <c r="A432" s="4"/>
      <c r="B432" s="4"/>
      <c r="C432" s="4"/>
      <c r="D432" s="4"/>
      <c r="E432" s="4"/>
      <c r="I432" s="4"/>
    </row>
    <row r="433" spans="1:9">
      <c r="A433" s="4"/>
      <c r="B433" s="4"/>
      <c r="C433" s="4"/>
      <c r="D433" s="4"/>
      <c r="E433" s="4"/>
      <c r="I433" s="4"/>
    </row>
    <row r="434" spans="1:9">
      <c r="A434" s="4"/>
      <c r="B434" s="4"/>
      <c r="C434" s="4"/>
      <c r="D434" s="4"/>
      <c r="E434" s="4"/>
      <c r="I434" s="4"/>
    </row>
    <row r="435" spans="1:9">
      <c r="A435" s="4"/>
      <c r="B435" s="4"/>
      <c r="C435" s="4"/>
      <c r="D435" s="4"/>
      <c r="E435" s="4"/>
      <c r="I435" s="4"/>
    </row>
    <row r="436" spans="1:9">
      <c r="A436" s="4"/>
      <c r="B436" s="4"/>
      <c r="C436" s="4"/>
      <c r="D436" s="4"/>
      <c r="E436" s="4"/>
      <c r="I436" s="4"/>
    </row>
    <row r="437" spans="1:9">
      <c r="A437" s="4"/>
      <c r="B437" s="4"/>
      <c r="C437" s="4"/>
      <c r="D437" s="4"/>
      <c r="E437" s="4"/>
      <c r="I437" s="4"/>
    </row>
    <row r="438" spans="1:9">
      <c r="A438" s="4"/>
      <c r="B438" s="4"/>
      <c r="C438" s="4"/>
      <c r="D438" s="4"/>
      <c r="E438" s="4"/>
      <c r="I438" s="4"/>
    </row>
    <row r="439" spans="1:9">
      <c r="A439" s="4"/>
      <c r="B439" s="4"/>
      <c r="C439" s="4"/>
      <c r="D439" s="4"/>
      <c r="E439" s="4"/>
      <c r="I439" s="4"/>
    </row>
    <row r="440" spans="1:9">
      <c r="A440" s="4"/>
      <c r="B440" s="4"/>
      <c r="C440" s="4"/>
      <c r="D440" s="4"/>
      <c r="E440" s="4"/>
      <c r="I440" s="4"/>
    </row>
    <row r="441" spans="1:9">
      <c r="A441" s="4"/>
      <c r="B441" s="4"/>
      <c r="C441" s="4"/>
      <c r="D441" s="4"/>
      <c r="E441" s="4"/>
      <c r="I441" s="4"/>
    </row>
    <row r="442" spans="1:9">
      <c r="A442" s="4"/>
      <c r="B442" s="4"/>
      <c r="C442" s="4"/>
      <c r="D442" s="4"/>
      <c r="E442" s="4"/>
      <c r="I442" s="4"/>
    </row>
    <row r="443" spans="1:9">
      <c r="A443" s="4"/>
      <c r="B443" s="4"/>
      <c r="C443" s="4"/>
      <c r="D443" s="4"/>
      <c r="E443" s="4"/>
      <c r="I443" s="4"/>
    </row>
    <row r="444" spans="1:9">
      <c r="A444" s="4"/>
      <c r="B444" s="4"/>
      <c r="C444" s="4"/>
      <c r="D444" s="4"/>
      <c r="E444" s="4"/>
      <c r="I444" s="4"/>
    </row>
    <row r="445" spans="1:9">
      <c r="A445" s="4"/>
      <c r="B445" s="4"/>
      <c r="C445" s="4"/>
      <c r="D445" s="4"/>
      <c r="E445" s="4"/>
      <c r="I445" s="4"/>
    </row>
    <row r="446" spans="1:9">
      <c r="A446" s="4"/>
      <c r="B446" s="4"/>
      <c r="C446" s="4"/>
      <c r="D446" s="4"/>
      <c r="E446" s="4"/>
      <c r="I446" s="4"/>
    </row>
    <row r="447" spans="1:9">
      <c r="A447" s="4"/>
      <c r="B447" s="4"/>
      <c r="C447" s="4"/>
      <c r="D447" s="4"/>
      <c r="E447" s="4"/>
      <c r="I447" s="4"/>
    </row>
    <row r="448" spans="1:9">
      <c r="A448" s="4"/>
      <c r="B448" s="4"/>
      <c r="C448" s="4"/>
      <c r="D448" s="4"/>
      <c r="E448" s="4"/>
      <c r="I448" s="4"/>
    </row>
    <row r="449" spans="1:9">
      <c r="A449" s="4"/>
      <c r="B449" s="4"/>
      <c r="C449" s="4"/>
      <c r="D449" s="4"/>
      <c r="E449" s="4"/>
      <c r="I449" s="4"/>
    </row>
    <row r="450" spans="1:9">
      <c r="A450" s="4"/>
      <c r="B450" s="4"/>
      <c r="C450" s="4"/>
      <c r="D450" s="4"/>
      <c r="E450" s="4"/>
      <c r="I450" s="4"/>
    </row>
    <row r="451" spans="1:9">
      <c r="A451" s="4"/>
      <c r="B451" s="4"/>
      <c r="C451" s="4"/>
      <c r="D451" s="4"/>
      <c r="E451" s="4"/>
      <c r="I451" s="4"/>
    </row>
    <row r="452" spans="1:9">
      <c r="A452" s="4"/>
      <c r="B452" s="4"/>
      <c r="C452" s="4"/>
      <c r="D452" s="4"/>
      <c r="E452" s="4"/>
      <c r="I452" s="4"/>
    </row>
    <row r="453" spans="1:9">
      <c r="A453" s="4"/>
      <c r="B453" s="4"/>
      <c r="C453" s="4"/>
      <c r="D453" s="4"/>
      <c r="E453" s="4"/>
      <c r="I453" s="4"/>
    </row>
    <row r="454" spans="1:9">
      <c r="A454" s="4"/>
      <c r="B454" s="4"/>
      <c r="C454" s="4"/>
      <c r="D454" s="4"/>
      <c r="E454" s="4"/>
      <c r="I454" s="4"/>
    </row>
    <row r="455" spans="1:9">
      <c r="A455" s="9" t="s">
        <v>438</v>
      </c>
      <c r="B455" s="9"/>
      <c r="C455" s="9"/>
      <c r="D455" s="9"/>
      <c r="E455" s="9"/>
      <c r="F455" s="9"/>
      <c r="G455" s="10"/>
      <c r="H455" s="10"/>
      <c r="I455" s="9"/>
    </row>
    <row r="456" spans="1:9">
      <c r="A456" s="20" t="s">
        <v>31</v>
      </c>
      <c r="B456" s="20" t="s">
        <v>32</v>
      </c>
      <c r="C456" s="20" t="s">
        <v>33</v>
      </c>
      <c r="D456" s="20" t="s">
        <v>34</v>
      </c>
      <c r="E456" s="20"/>
      <c r="F456" s="20" t="s">
        <v>36</v>
      </c>
      <c r="G456" s="22" t="s">
        <v>37</v>
      </c>
      <c r="H456" s="22" t="s">
        <v>38</v>
      </c>
      <c r="I456" s="20" t="s">
        <v>39</v>
      </c>
    </row>
    <row r="457" s="2" customFormat="1" spans="1:9">
      <c r="A457" s="20" t="s">
        <v>40</v>
      </c>
      <c r="B457" s="20" t="s">
        <v>41</v>
      </c>
      <c r="C457" s="20" t="s">
        <v>42</v>
      </c>
      <c r="D457" s="20" t="s">
        <v>43</v>
      </c>
      <c r="E457" s="20" t="s">
        <v>44</v>
      </c>
      <c r="F457" s="20" t="s">
        <v>45</v>
      </c>
      <c r="G457" s="22" t="s">
        <v>46</v>
      </c>
      <c r="H457" s="22" t="s">
        <v>47</v>
      </c>
      <c r="I457" s="20" t="s">
        <v>48</v>
      </c>
    </row>
    <row r="458" s="2" customFormat="1" spans="1:9">
      <c r="A458" s="23" t="s">
        <v>4</v>
      </c>
      <c r="B458" s="24" t="s">
        <v>439</v>
      </c>
      <c r="C458" s="24" t="s">
        <v>306</v>
      </c>
      <c r="D458" s="24" t="s">
        <v>440</v>
      </c>
      <c r="E458" s="24" t="s">
        <v>87</v>
      </c>
      <c r="F458" s="23" t="s">
        <v>53</v>
      </c>
      <c r="G458" s="38">
        <v>2</v>
      </c>
      <c r="H458" s="38"/>
      <c r="I458" s="20"/>
    </row>
    <row r="459" s="2" customFormat="1" ht="15" spans="1:9">
      <c r="A459" s="23" t="s">
        <v>6</v>
      </c>
      <c r="B459" s="24" t="s">
        <v>441</v>
      </c>
      <c r="C459" s="24" t="s">
        <v>204</v>
      </c>
      <c r="D459" s="24" t="s">
        <v>442</v>
      </c>
      <c r="E459" s="24" t="s">
        <v>206</v>
      </c>
      <c r="F459" s="23" t="s">
        <v>53</v>
      </c>
      <c r="G459" s="38">
        <v>2</v>
      </c>
      <c r="H459" s="38"/>
      <c r="I459" s="34"/>
    </row>
    <row r="460" s="2" customFormat="1" ht="15" spans="1:9">
      <c r="A460" s="23" t="s">
        <v>8</v>
      </c>
      <c r="B460" s="24" t="s">
        <v>308</v>
      </c>
      <c r="C460" s="24" t="s">
        <v>309</v>
      </c>
      <c r="D460" s="24" t="s">
        <v>310</v>
      </c>
      <c r="E460" s="24" t="s">
        <v>311</v>
      </c>
      <c r="F460" s="23" t="s">
        <v>53</v>
      </c>
      <c r="G460" s="38">
        <v>2</v>
      </c>
      <c r="H460" s="38"/>
      <c r="I460" s="34"/>
    </row>
    <row r="461" s="2" customFormat="1" ht="21" spans="1:9">
      <c r="A461" s="23" t="s">
        <v>10</v>
      </c>
      <c r="B461" s="24" t="s">
        <v>443</v>
      </c>
      <c r="C461" s="24" t="s">
        <v>444</v>
      </c>
      <c r="D461" s="24" t="s">
        <v>445</v>
      </c>
      <c r="E461" s="24" t="s">
        <v>446</v>
      </c>
      <c r="F461" s="23" t="s">
        <v>53</v>
      </c>
      <c r="G461" s="38">
        <v>2</v>
      </c>
      <c r="H461" s="38"/>
      <c r="I461" s="34"/>
    </row>
    <row r="462" s="2" customFormat="1" ht="15" spans="1:9">
      <c r="A462" s="23" t="s">
        <v>12</v>
      </c>
      <c r="B462" s="24" t="s">
        <v>447</v>
      </c>
      <c r="C462" s="24" t="s">
        <v>448</v>
      </c>
      <c r="D462" s="24" t="s">
        <v>449</v>
      </c>
      <c r="E462" s="24" t="s">
        <v>450</v>
      </c>
      <c r="F462" s="23" t="s">
        <v>53</v>
      </c>
      <c r="G462" s="38">
        <v>1</v>
      </c>
      <c r="H462" s="38"/>
      <c r="I462" s="34"/>
    </row>
    <row r="463" s="2" customFormat="1" ht="21" spans="1:9">
      <c r="A463" s="23" t="s">
        <v>14</v>
      </c>
      <c r="B463" s="24" t="s">
        <v>451</v>
      </c>
      <c r="C463" s="24" t="s">
        <v>452</v>
      </c>
      <c r="D463" s="24" t="s">
        <v>453</v>
      </c>
      <c r="E463" s="24" t="s">
        <v>454</v>
      </c>
      <c r="F463" s="23" t="s">
        <v>53</v>
      </c>
      <c r="G463" s="38">
        <v>1</v>
      </c>
      <c r="H463" s="38"/>
      <c r="I463" s="34"/>
    </row>
    <row r="464" s="2" customFormat="1" ht="15" spans="1:9">
      <c r="A464" s="23" t="s">
        <v>16</v>
      </c>
      <c r="B464" s="24" t="s">
        <v>455</v>
      </c>
      <c r="C464" s="24" t="s">
        <v>456</v>
      </c>
      <c r="D464" s="24" t="s">
        <v>457</v>
      </c>
      <c r="E464" s="24" t="s">
        <v>458</v>
      </c>
      <c r="F464" s="23" t="s">
        <v>53</v>
      </c>
      <c r="G464" s="38">
        <v>1</v>
      </c>
      <c r="H464" s="38"/>
      <c r="I464" s="34"/>
    </row>
    <row r="465" s="2" customFormat="1" ht="15" spans="1:9">
      <c r="A465" s="23" t="s">
        <v>18</v>
      </c>
      <c r="B465" s="24" t="s">
        <v>459</v>
      </c>
      <c r="C465" s="24" t="s">
        <v>460</v>
      </c>
      <c r="D465" s="24" t="s">
        <v>461</v>
      </c>
      <c r="E465" s="24" t="s">
        <v>462</v>
      </c>
      <c r="F465" s="23" t="s">
        <v>53</v>
      </c>
      <c r="G465" s="38">
        <v>1</v>
      </c>
      <c r="H465" s="38"/>
      <c r="I465" s="34"/>
    </row>
    <row r="466" s="2" customFormat="1" ht="21" spans="1:9">
      <c r="A466" s="23" t="s">
        <v>20</v>
      </c>
      <c r="B466" s="24" t="s">
        <v>463</v>
      </c>
      <c r="C466" s="24" t="s">
        <v>464</v>
      </c>
      <c r="D466" s="24" t="s">
        <v>465</v>
      </c>
      <c r="E466" s="24" t="s">
        <v>466</v>
      </c>
      <c r="F466" s="23" t="s">
        <v>53</v>
      </c>
      <c r="G466" s="38">
        <v>1</v>
      </c>
      <c r="H466" s="38"/>
      <c r="I466" s="34"/>
    </row>
    <row r="467" s="2" customFormat="1" ht="15" spans="1:9">
      <c r="A467" s="23" t="s">
        <v>22</v>
      </c>
      <c r="B467" s="24" t="s">
        <v>467</v>
      </c>
      <c r="C467" s="24" t="s">
        <v>468</v>
      </c>
      <c r="D467" s="24" t="s">
        <v>469</v>
      </c>
      <c r="E467" s="24" t="s">
        <v>470</v>
      </c>
      <c r="F467" s="23" t="s">
        <v>53</v>
      </c>
      <c r="G467" s="38">
        <v>1</v>
      </c>
      <c r="H467" s="38"/>
      <c r="I467" s="34"/>
    </row>
    <row r="468" s="2" customFormat="1" ht="15" spans="1:9">
      <c r="A468" s="23" t="s">
        <v>24</v>
      </c>
      <c r="B468" s="24" t="s">
        <v>316</v>
      </c>
      <c r="C468" s="24" t="s">
        <v>291</v>
      </c>
      <c r="D468" s="24" t="s">
        <v>317</v>
      </c>
      <c r="E468" s="24" t="s">
        <v>293</v>
      </c>
      <c r="F468" s="23" t="s">
        <v>53</v>
      </c>
      <c r="G468" s="38">
        <v>2</v>
      </c>
      <c r="H468" s="38"/>
      <c r="I468" s="34"/>
    </row>
    <row r="469" s="2" customFormat="1" ht="15" spans="1:9">
      <c r="A469" s="23" t="s">
        <v>26</v>
      </c>
      <c r="B469" s="24" t="s">
        <v>471</v>
      </c>
      <c r="C469" s="24" t="s">
        <v>472</v>
      </c>
      <c r="D469" s="24" t="s">
        <v>473</v>
      </c>
      <c r="E469" s="24" t="s">
        <v>474</v>
      </c>
      <c r="F469" s="23" t="s">
        <v>53</v>
      </c>
      <c r="G469" s="38">
        <v>1</v>
      </c>
      <c r="H469" s="38"/>
      <c r="I469" s="34"/>
    </row>
    <row r="470" s="2" customFormat="1" ht="15" spans="1:9">
      <c r="A470" s="23" t="s">
        <v>28</v>
      </c>
      <c r="B470" s="24" t="s">
        <v>475</v>
      </c>
      <c r="C470" s="24" t="s">
        <v>476</v>
      </c>
      <c r="D470" s="24" t="s">
        <v>477</v>
      </c>
      <c r="E470" s="24" t="s">
        <v>478</v>
      </c>
      <c r="F470" s="23" t="s">
        <v>53</v>
      </c>
      <c r="G470" s="38">
        <v>1</v>
      </c>
      <c r="H470" s="38"/>
      <c r="I470" s="34"/>
    </row>
    <row r="471" s="2" customFormat="1" ht="21" spans="1:9">
      <c r="A471" s="23" t="s">
        <v>101</v>
      </c>
      <c r="B471" s="24" t="s">
        <v>479</v>
      </c>
      <c r="C471" s="24" t="s">
        <v>480</v>
      </c>
      <c r="D471" s="24" t="s">
        <v>481</v>
      </c>
      <c r="E471" s="24" t="s">
        <v>482</v>
      </c>
      <c r="F471" s="23" t="s">
        <v>53</v>
      </c>
      <c r="G471" s="38">
        <v>1</v>
      </c>
      <c r="H471" s="38"/>
      <c r="I471" s="34"/>
    </row>
    <row r="472" s="2" customFormat="1" ht="15" spans="1:9">
      <c r="A472" s="23" t="s">
        <v>105</v>
      </c>
      <c r="B472" s="24" t="s">
        <v>483</v>
      </c>
      <c r="C472" s="24" t="s">
        <v>484</v>
      </c>
      <c r="D472" s="24" t="s">
        <v>485</v>
      </c>
      <c r="E472" s="24" t="s">
        <v>486</v>
      </c>
      <c r="F472" s="23" t="s">
        <v>487</v>
      </c>
      <c r="G472" s="38">
        <v>1</v>
      </c>
      <c r="H472" s="38"/>
      <c r="I472" s="34"/>
    </row>
    <row r="473" s="2" customFormat="1" ht="15" spans="1:9">
      <c r="A473" s="23" t="s">
        <v>109</v>
      </c>
      <c r="B473" s="24" t="s">
        <v>488</v>
      </c>
      <c r="C473" s="24" t="s">
        <v>489</v>
      </c>
      <c r="D473" s="24" t="s">
        <v>490</v>
      </c>
      <c r="E473" s="24" t="s">
        <v>491</v>
      </c>
      <c r="F473" s="23" t="s">
        <v>53</v>
      </c>
      <c r="G473" s="38">
        <v>1</v>
      </c>
      <c r="H473" s="38"/>
      <c r="I473" s="34"/>
    </row>
    <row r="474" s="2" customFormat="1" ht="21" spans="1:9">
      <c r="A474" s="23" t="s">
        <v>112</v>
      </c>
      <c r="B474" s="24" t="s">
        <v>492</v>
      </c>
      <c r="C474" s="24" t="s">
        <v>120</v>
      </c>
      <c r="D474" s="24" t="s">
        <v>493</v>
      </c>
      <c r="E474" s="24" t="s">
        <v>91</v>
      </c>
      <c r="F474" s="23" t="s">
        <v>53</v>
      </c>
      <c r="G474" s="38">
        <v>4</v>
      </c>
      <c r="H474" s="38"/>
      <c r="I474" s="34"/>
    </row>
    <row r="475" s="2" customFormat="1" ht="15" spans="1:9">
      <c r="A475" s="23" t="s">
        <v>115</v>
      </c>
      <c r="B475" s="24" t="s">
        <v>494</v>
      </c>
      <c r="C475" s="24" t="s">
        <v>495</v>
      </c>
      <c r="D475" s="24" t="s">
        <v>496</v>
      </c>
      <c r="E475" s="24" t="s">
        <v>311</v>
      </c>
      <c r="F475" s="23" t="s">
        <v>53</v>
      </c>
      <c r="G475" s="38">
        <v>4</v>
      </c>
      <c r="H475" s="38"/>
      <c r="I475" s="34"/>
    </row>
    <row r="476" s="2" customFormat="1" spans="7:8">
      <c r="G476" s="39"/>
      <c r="H476" s="39"/>
    </row>
    <row r="479" spans="1:9">
      <c r="A479" s="4"/>
      <c r="B479" s="4"/>
      <c r="C479" s="4"/>
      <c r="D479" s="4"/>
      <c r="E479" s="4"/>
      <c r="I479" s="4"/>
    </row>
    <row r="480" spans="1:9">
      <c r="A480" s="4"/>
      <c r="B480" s="4"/>
      <c r="C480" s="4"/>
      <c r="D480" s="4"/>
      <c r="E480" s="4"/>
      <c r="I480" s="4"/>
    </row>
    <row r="481" spans="1:9">
      <c r="A481" s="4"/>
      <c r="B481" s="4"/>
      <c r="C481" s="4"/>
      <c r="D481" s="4"/>
      <c r="E481" s="4"/>
      <c r="I481" s="4"/>
    </row>
    <row r="482" spans="1:9">
      <c r="A482" s="4"/>
      <c r="B482" s="4"/>
      <c r="C482" s="4"/>
      <c r="D482" s="4"/>
      <c r="E482" s="4"/>
      <c r="I482" s="4"/>
    </row>
    <row r="483" spans="1:9">
      <c r="A483" s="4"/>
      <c r="B483" s="4"/>
      <c r="C483" s="4"/>
      <c r="D483" s="4"/>
      <c r="E483" s="4"/>
      <c r="I483" s="4"/>
    </row>
    <row r="484" spans="1:9">
      <c r="A484" s="4"/>
      <c r="B484" s="4"/>
      <c r="C484" s="4"/>
      <c r="D484" s="4"/>
      <c r="E484" s="4"/>
      <c r="I484" s="4"/>
    </row>
    <row r="485" spans="1:9">
      <c r="A485" s="4"/>
      <c r="B485" s="4"/>
      <c r="C485" s="4"/>
      <c r="D485" s="4"/>
      <c r="E485" s="4"/>
      <c r="I485" s="4"/>
    </row>
    <row r="486" spans="1:9">
      <c r="A486" s="4"/>
      <c r="B486" s="4"/>
      <c r="C486" s="4"/>
      <c r="D486" s="4"/>
      <c r="E486" s="4"/>
      <c r="I486" s="4"/>
    </row>
    <row r="487" spans="1:9">
      <c r="A487" s="4"/>
      <c r="B487" s="4"/>
      <c r="C487" s="4"/>
      <c r="D487" s="4"/>
      <c r="E487" s="4"/>
      <c r="I487" s="4"/>
    </row>
    <row r="488" spans="1:9">
      <c r="A488" s="4"/>
      <c r="B488" s="4"/>
      <c r="C488" s="4"/>
      <c r="D488" s="4"/>
      <c r="E488" s="4"/>
      <c r="I488" s="4"/>
    </row>
    <row r="489" spans="1:9">
      <c r="A489" s="4"/>
      <c r="B489" s="4"/>
      <c r="C489" s="4"/>
      <c r="D489" s="4"/>
      <c r="E489" s="4"/>
      <c r="I489" s="4"/>
    </row>
    <row r="490" spans="1:9">
      <c r="A490" s="4"/>
      <c r="B490" s="4"/>
      <c r="C490" s="4"/>
      <c r="D490" s="4"/>
      <c r="E490" s="4"/>
      <c r="I490" s="4"/>
    </row>
    <row r="491" spans="1:9">
      <c r="A491" s="4"/>
      <c r="B491" s="4"/>
      <c r="C491" s="4"/>
      <c r="D491" s="4"/>
      <c r="E491" s="4"/>
      <c r="I491" s="4"/>
    </row>
    <row r="492" spans="1:9">
      <c r="A492" s="4"/>
      <c r="B492" s="4"/>
      <c r="C492" s="4"/>
      <c r="D492" s="4"/>
      <c r="E492" s="4"/>
      <c r="I492" s="4"/>
    </row>
    <row r="493" spans="1:9">
      <c r="A493" s="4"/>
      <c r="B493" s="4"/>
      <c r="C493" s="4"/>
      <c r="D493" s="4"/>
      <c r="E493" s="4"/>
      <c r="I493" s="4"/>
    </row>
    <row r="494" spans="1:9">
      <c r="A494" s="4"/>
      <c r="B494" s="4"/>
      <c r="C494" s="4"/>
      <c r="D494" s="4"/>
      <c r="E494" s="4"/>
      <c r="I494" s="4"/>
    </row>
    <row r="495" spans="1:9">
      <c r="A495" s="4"/>
      <c r="B495" s="4"/>
      <c r="C495" s="4"/>
      <c r="D495" s="4"/>
      <c r="E495" s="4"/>
      <c r="I495" s="4"/>
    </row>
    <row r="496" spans="1:9">
      <c r="A496" s="4"/>
      <c r="B496" s="4"/>
      <c r="C496" s="4"/>
      <c r="D496" s="4"/>
      <c r="E496" s="4"/>
      <c r="I496" s="4"/>
    </row>
    <row r="497" spans="1:9">
      <c r="A497" s="4"/>
      <c r="B497" s="4"/>
      <c r="C497" s="4"/>
      <c r="D497" s="4"/>
      <c r="E497" s="4"/>
      <c r="I497" s="4"/>
    </row>
    <row r="498" spans="1:9">
      <c r="A498" s="4"/>
      <c r="B498" s="4"/>
      <c r="C498" s="4"/>
      <c r="D498" s="4"/>
      <c r="E498" s="4"/>
      <c r="I498" s="4"/>
    </row>
    <row r="499" spans="1:9">
      <c r="A499" s="4"/>
      <c r="B499" s="4"/>
      <c r="C499" s="4"/>
      <c r="D499" s="4"/>
      <c r="E499" s="4"/>
      <c r="I499" s="4"/>
    </row>
    <row r="500" spans="1:9">
      <c r="A500" s="4"/>
      <c r="B500" s="4"/>
      <c r="C500" s="4"/>
      <c r="D500" s="4"/>
      <c r="E500" s="4"/>
      <c r="I500" s="4"/>
    </row>
    <row r="501" spans="1:9">
      <c r="A501" s="4"/>
      <c r="B501" s="4"/>
      <c r="C501" s="4"/>
      <c r="D501" s="4"/>
      <c r="E501" s="4"/>
      <c r="I501" s="4"/>
    </row>
    <row r="502" spans="1:9">
      <c r="A502" s="4"/>
      <c r="B502" s="4"/>
      <c r="C502" s="4"/>
      <c r="D502" s="4"/>
      <c r="E502" s="4"/>
      <c r="I502" s="4"/>
    </row>
    <row r="503" spans="1:9">
      <c r="A503" s="4"/>
      <c r="B503" s="4"/>
      <c r="C503" s="4"/>
      <c r="D503" s="4"/>
      <c r="E503" s="4"/>
      <c r="I503" s="4"/>
    </row>
    <row r="504" spans="1:9">
      <c r="A504" s="4"/>
      <c r="B504" s="4"/>
      <c r="C504" s="4"/>
      <c r="D504" s="4"/>
      <c r="E504" s="4"/>
      <c r="I504" s="4"/>
    </row>
    <row r="505" spans="1:9">
      <c r="A505" s="4"/>
      <c r="B505" s="4"/>
      <c r="C505" s="4"/>
      <c r="D505" s="4"/>
      <c r="E505" s="4"/>
      <c r="I505" s="4"/>
    </row>
    <row r="506" spans="1:9">
      <c r="A506" s="4"/>
      <c r="B506" s="4"/>
      <c r="C506" s="4"/>
      <c r="D506" s="4"/>
      <c r="E506" s="4"/>
      <c r="I506" s="4"/>
    </row>
    <row r="507" spans="1:9">
      <c r="A507" s="4"/>
      <c r="B507" s="4"/>
      <c r="C507" s="4"/>
      <c r="D507" s="4"/>
      <c r="E507" s="4"/>
      <c r="I507" s="4"/>
    </row>
    <row r="508" spans="1:9">
      <c r="A508" s="4"/>
      <c r="B508" s="4"/>
      <c r="C508" s="4"/>
      <c r="D508" s="4"/>
      <c r="E508" s="4"/>
      <c r="I508" s="4"/>
    </row>
    <row r="509" spans="1:9">
      <c r="A509" s="4"/>
      <c r="B509" s="4"/>
      <c r="C509" s="4"/>
      <c r="D509" s="4"/>
      <c r="E509" s="4"/>
      <c r="I509" s="4"/>
    </row>
    <row r="510" spans="1:9">
      <c r="A510" s="4"/>
      <c r="B510" s="4"/>
      <c r="C510" s="4"/>
      <c r="D510" s="4"/>
      <c r="E510" s="4"/>
      <c r="I510" s="4"/>
    </row>
    <row r="511" spans="1:9">
      <c r="A511" s="4"/>
      <c r="B511" s="4"/>
      <c r="C511" s="4"/>
      <c r="D511" s="4"/>
      <c r="E511" s="4"/>
      <c r="I511" s="4"/>
    </row>
    <row r="512" spans="1:9">
      <c r="A512" s="4"/>
      <c r="B512" s="4"/>
      <c r="C512" s="4"/>
      <c r="D512" s="4"/>
      <c r="E512" s="4"/>
      <c r="I512" s="4"/>
    </row>
    <row r="513" spans="1:9">
      <c r="A513" s="4"/>
      <c r="B513" s="4"/>
      <c r="C513" s="4"/>
      <c r="D513" s="4"/>
      <c r="E513" s="4"/>
      <c r="I513" s="4"/>
    </row>
    <row r="514" spans="1:9">
      <c r="A514" s="4"/>
      <c r="B514" s="4"/>
      <c r="C514" s="4"/>
      <c r="D514" s="4"/>
      <c r="E514" s="4"/>
      <c r="I514" s="4"/>
    </row>
    <row r="515" spans="1:9">
      <c r="A515" s="4"/>
      <c r="B515" s="4"/>
      <c r="C515" s="4"/>
      <c r="D515" s="4"/>
      <c r="E515" s="4"/>
      <c r="I515" s="4"/>
    </row>
    <row r="516" spans="1:9">
      <c r="A516" s="4"/>
      <c r="B516" s="4"/>
      <c r="C516" s="4"/>
      <c r="D516" s="4"/>
      <c r="E516" s="4"/>
      <c r="I516" s="4"/>
    </row>
    <row r="517" spans="1:9">
      <c r="A517" s="4"/>
      <c r="B517" s="4"/>
      <c r="C517" s="4"/>
      <c r="D517" s="4"/>
      <c r="E517" s="4"/>
      <c r="I517" s="4"/>
    </row>
    <row r="518" spans="1:9">
      <c r="A518" s="4"/>
      <c r="B518" s="4"/>
      <c r="C518" s="4"/>
      <c r="D518" s="4"/>
      <c r="E518" s="4"/>
      <c r="I518" s="4"/>
    </row>
    <row r="519" spans="1:9">
      <c r="A519" s="4"/>
      <c r="B519" s="4"/>
      <c r="C519" s="4"/>
      <c r="D519" s="4"/>
      <c r="E519" s="4"/>
      <c r="I519" s="4"/>
    </row>
    <row r="520" spans="1:9">
      <c r="A520" s="4"/>
      <c r="B520" s="4"/>
      <c r="C520" s="4"/>
      <c r="D520" s="4"/>
      <c r="E520" s="4"/>
      <c r="I520" s="4"/>
    </row>
    <row r="521" spans="1:9">
      <c r="A521" s="4"/>
      <c r="B521" s="4"/>
      <c r="C521" s="4"/>
      <c r="D521" s="4"/>
      <c r="E521" s="4"/>
      <c r="I521" s="4"/>
    </row>
    <row r="522" spans="1:9">
      <c r="A522" s="4"/>
      <c r="B522" s="4"/>
      <c r="C522" s="4"/>
      <c r="D522" s="4"/>
      <c r="E522" s="4"/>
      <c r="I522" s="4"/>
    </row>
    <row r="523" spans="1:9">
      <c r="A523" s="9" t="s">
        <v>497</v>
      </c>
      <c r="B523" s="9"/>
      <c r="C523" s="9"/>
      <c r="D523" s="9"/>
      <c r="E523" s="9"/>
      <c r="F523" s="9"/>
      <c r="G523" s="10"/>
      <c r="H523" s="10"/>
      <c r="I523" s="9"/>
    </row>
    <row r="524" spans="1:9">
      <c r="A524" s="20" t="s">
        <v>31</v>
      </c>
      <c r="B524" s="20" t="s">
        <v>32</v>
      </c>
      <c r="C524" s="20" t="s">
        <v>33</v>
      </c>
      <c r="D524" s="20" t="s">
        <v>34</v>
      </c>
      <c r="E524" s="20"/>
      <c r="F524" s="20" t="s">
        <v>36</v>
      </c>
      <c r="G524" s="22" t="s">
        <v>37</v>
      </c>
      <c r="H524" s="22" t="s">
        <v>38</v>
      </c>
      <c r="I524" s="20" t="s">
        <v>39</v>
      </c>
    </row>
    <row r="525" s="2" customFormat="1" spans="1:9">
      <c r="A525" s="20" t="s">
        <v>40</v>
      </c>
      <c r="B525" s="20" t="s">
        <v>41</v>
      </c>
      <c r="C525" s="20" t="s">
        <v>42</v>
      </c>
      <c r="D525" s="20" t="s">
        <v>43</v>
      </c>
      <c r="E525" s="20" t="s">
        <v>44</v>
      </c>
      <c r="F525" s="20" t="s">
        <v>45</v>
      </c>
      <c r="G525" s="22" t="s">
        <v>46</v>
      </c>
      <c r="H525" s="22" t="s">
        <v>47</v>
      </c>
      <c r="I525" s="20" t="s">
        <v>48</v>
      </c>
    </row>
    <row r="526" s="2" customFormat="1" spans="1:9">
      <c r="A526" s="23">
        <v>1</v>
      </c>
      <c r="B526" s="24" t="s">
        <v>498</v>
      </c>
      <c r="C526" s="24" t="s">
        <v>499</v>
      </c>
      <c r="D526" s="24" t="s">
        <v>500</v>
      </c>
      <c r="E526" s="24" t="s">
        <v>458</v>
      </c>
      <c r="F526" s="23" t="s">
        <v>53</v>
      </c>
      <c r="G526" s="38">
        <v>16</v>
      </c>
      <c r="H526" s="38"/>
      <c r="I526" s="40"/>
    </row>
    <row r="527" s="2" customFormat="1" ht="15" spans="1:9">
      <c r="A527" s="23">
        <v>2</v>
      </c>
      <c r="B527" s="24" t="s">
        <v>434</v>
      </c>
      <c r="C527" s="24" t="s">
        <v>501</v>
      </c>
      <c r="D527" s="24" t="s">
        <v>502</v>
      </c>
      <c r="E527" s="24" t="s">
        <v>503</v>
      </c>
      <c r="F527" s="23" t="s">
        <v>53</v>
      </c>
      <c r="G527" s="38">
        <v>4</v>
      </c>
      <c r="H527" s="38"/>
      <c r="I527" s="34"/>
    </row>
    <row r="528" s="2" customFormat="1" ht="15" spans="1:9">
      <c r="A528" s="23">
        <v>3</v>
      </c>
      <c r="B528" s="24" t="s">
        <v>102</v>
      </c>
      <c r="C528" s="24" t="s">
        <v>103</v>
      </c>
      <c r="D528" s="24" t="s">
        <v>104</v>
      </c>
      <c r="E528" s="24" t="s">
        <v>87</v>
      </c>
      <c r="F528" s="23" t="s">
        <v>53</v>
      </c>
      <c r="G528" s="38">
        <v>16</v>
      </c>
      <c r="H528" s="38"/>
      <c r="I528" s="34"/>
    </row>
    <row r="529" s="2" customFormat="1" ht="15" spans="1:9">
      <c r="A529" s="23">
        <v>4</v>
      </c>
      <c r="B529" s="24" t="s">
        <v>294</v>
      </c>
      <c r="C529" s="24" t="s">
        <v>295</v>
      </c>
      <c r="D529" s="24" t="s">
        <v>125</v>
      </c>
      <c r="E529" s="24" t="s">
        <v>87</v>
      </c>
      <c r="F529" s="23" t="s">
        <v>53</v>
      </c>
      <c r="G529" s="38">
        <v>16</v>
      </c>
      <c r="H529" s="38"/>
      <c r="I529" s="34"/>
    </row>
    <row r="530" s="2" customFormat="1" ht="15" spans="1:9">
      <c r="A530" s="23">
        <v>5</v>
      </c>
      <c r="B530" s="24" t="s">
        <v>296</v>
      </c>
      <c r="C530" s="24" t="s">
        <v>297</v>
      </c>
      <c r="D530" s="24" t="s">
        <v>298</v>
      </c>
      <c r="E530" s="24" t="s">
        <v>206</v>
      </c>
      <c r="F530" s="23" t="s">
        <v>53</v>
      </c>
      <c r="G530" s="38">
        <v>16</v>
      </c>
      <c r="H530" s="38"/>
      <c r="I530" s="34"/>
    </row>
    <row r="531" s="2" customFormat="1" spans="1:9">
      <c r="A531" s="23">
        <v>6</v>
      </c>
      <c r="B531" s="24" t="s">
        <v>346</v>
      </c>
      <c r="C531" s="24" t="s">
        <v>204</v>
      </c>
      <c r="D531" s="24" t="s">
        <v>347</v>
      </c>
      <c r="E531" s="24" t="s">
        <v>206</v>
      </c>
      <c r="F531" s="23" t="s">
        <v>53</v>
      </c>
      <c r="G531" s="38">
        <v>16</v>
      </c>
      <c r="H531" s="38"/>
      <c r="I531" s="40"/>
    </row>
    <row r="532" s="2" customFormat="1" ht="15" spans="1:9">
      <c r="A532" s="23">
        <v>7</v>
      </c>
      <c r="B532" s="24" t="s">
        <v>504</v>
      </c>
      <c r="C532" s="24" t="s">
        <v>505</v>
      </c>
      <c r="D532" s="24" t="s">
        <v>506</v>
      </c>
      <c r="E532" s="24" t="s">
        <v>507</v>
      </c>
      <c r="F532" s="23" t="s">
        <v>53</v>
      </c>
      <c r="G532" s="38">
        <v>2</v>
      </c>
      <c r="H532" s="38"/>
      <c r="I532" s="41" t="s">
        <v>508</v>
      </c>
    </row>
    <row r="533" s="2" customFormat="1" ht="15" spans="1:9">
      <c r="A533" s="23">
        <v>8</v>
      </c>
      <c r="B533" s="24" t="s">
        <v>509</v>
      </c>
      <c r="C533" s="24" t="s">
        <v>510</v>
      </c>
      <c r="D533" s="24" t="s">
        <v>511</v>
      </c>
      <c r="E533" s="24" t="s">
        <v>512</v>
      </c>
      <c r="F533" s="23" t="s">
        <v>53</v>
      </c>
      <c r="G533" s="38">
        <v>2</v>
      </c>
      <c r="H533" s="38"/>
      <c r="I533" s="34"/>
    </row>
    <row r="534" s="2" customFormat="1" ht="21" spans="1:9">
      <c r="A534" s="23">
        <v>9</v>
      </c>
      <c r="B534" s="24" t="s">
        <v>513</v>
      </c>
      <c r="C534" s="24" t="s">
        <v>120</v>
      </c>
      <c r="D534" s="24" t="s">
        <v>514</v>
      </c>
      <c r="E534" s="24" t="s">
        <v>458</v>
      </c>
      <c r="F534" s="23" t="s">
        <v>53</v>
      </c>
      <c r="G534" s="38">
        <v>5</v>
      </c>
      <c r="H534" s="38"/>
      <c r="I534" s="34"/>
    </row>
    <row r="535" s="2" customFormat="1" ht="21" spans="1:9">
      <c r="A535" s="23">
        <v>10</v>
      </c>
      <c r="B535" s="24" t="s">
        <v>515</v>
      </c>
      <c r="C535" s="24" t="s">
        <v>516</v>
      </c>
      <c r="D535" s="24" t="s">
        <v>517</v>
      </c>
      <c r="E535" s="24" t="s">
        <v>518</v>
      </c>
      <c r="F535" s="23" t="s">
        <v>53</v>
      </c>
      <c r="G535" s="38">
        <v>2</v>
      </c>
      <c r="H535" s="38"/>
      <c r="I535" s="34"/>
    </row>
    <row r="536" s="2" customFormat="1" ht="15" spans="1:9">
      <c r="A536" s="23">
        <v>11</v>
      </c>
      <c r="B536" s="24" t="s">
        <v>123</v>
      </c>
      <c r="C536" s="24" t="s">
        <v>124</v>
      </c>
      <c r="D536" s="24" t="s">
        <v>125</v>
      </c>
      <c r="E536" s="24" t="s">
        <v>87</v>
      </c>
      <c r="F536" s="23" t="s">
        <v>53</v>
      </c>
      <c r="G536" s="38">
        <v>6</v>
      </c>
      <c r="H536" s="38"/>
      <c r="I536" s="34"/>
    </row>
    <row r="537" s="2" customFormat="1" ht="15" spans="1:9">
      <c r="A537" s="23">
        <v>12</v>
      </c>
      <c r="B537" s="24" t="s">
        <v>519</v>
      </c>
      <c r="C537" s="24" t="s">
        <v>520</v>
      </c>
      <c r="D537" s="24" t="s">
        <v>521</v>
      </c>
      <c r="E537" s="24" t="s">
        <v>522</v>
      </c>
      <c r="F537" s="23" t="s">
        <v>53</v>
      </c>
      <c r="G537" s="38">
        <v>2</v>
      </c>
      <c r="H537" s="38"/>
      <c r="I537" s="41" t="s">
        <v>508</v>
      </c>
    </row>
    <row r="538" s="2" customFormat="1" spans="1:9">
      <c r="A538" s="23">
        <v>13</v>
      </c>
      <c r="B538" s="24" t="s">
        <v>523</v>
      </c>
      <c r="C538" s="24" t="s">
        <v>524</v>
      </c>
      <c r="D538" s="24" t="s">
        <v>525</v>
      </c>
      <c r="E538" s="24" t="s">
        <v>526</v>
      </c>
      <c r="F538" s="23" t="s">
        <v>53</v>
      </c>
      <c r="G538" s="38">
        <v>2</v>
      </c>
      <c r="H538" s="38"/>
      <c r="I538" s="40"/>
    </row>
    <row r="539" s="2" customFormat="1" ht="15" spans="1:9">
      <c r="A539" s="23">
        <v>14</v>
      </c>
      <c r="B539" s="48" t="s">
        <v>527</v>
      </c>
      <c r="C539" s="24" t="s">
        <v>89</v>
      </c>
      <c r="D539" s="24" t="s">
        <v>528</v>
      </c>
      <c r="E539" s="24" t="s">
        <v>91</v>
      </c>
      <c r="F539" s="23" t="s">
        <v>53</v>
      </c>
      <c r="G539" s="38">
        <v>1</v>
      </c>
      <c r="H539" s="38"/>
      <c r="I539" s="34"/>
    </row>
    <row r="540" s="2" customFormat="1" ht="21" spans="1:9">
      <c r="A540" s="23">
        <v>15</v>
      </c>
      <c r="B540" s="24" t="s">
        <v>529</v>
      </c>
      <c r="C540" s="24" t="s">
        <v>530</v>
      </c>
      <c r="D540" s="24" t="s">
        <v>531</v>
      </c>
      <c r="E540" s="24" t="s">
        <v>532</v>
      </c>
      <c r="F540" s="23" t="s">
        <v>53</v>
      </c>
      <c r="G540" s="38">
        <v>1</v>
      </c>
      <c r="H540" s="38"/>
      <c r="I540" s="34"/>
    </row>
    <row r="543" spans="1:9">
      <c r="A543" s="4" t="str">
        <f>_xlfn.DISPIMG("ID_1FCF552EB120491A8AEA116E5CE7FC8C",1)</f>
        <v>=DISPIMG("ID_1FCF552EB120491A8AEA116E5CE7FC8C",1)</v>
      </c>
      <c r="B543" s="4"/>
      <c r="C543" s="4"/>
      <c r="D543" s="4"/>
      <c r="E543" s="4"/>
      <c r="I543" s="4"/>
    </row>
    <row r="544" spans="1:9">
      <c r="A544" s="4"/>
      <c r="B544" s="4"/>
      <c r="C544" s="4"/>
      <c r="D544" s="4"/>
      <c r="E544" s="4"/>
      <c r="I544" s="4"/>
    </row>
    <row r="545" spans="1:9">
      <c r="A545" s="4"/>
      <c r="B545" s="4"/>
      <c r="C545" s="4"/>
      <c r="D545" s="4"/>
      <c r="E545" s="4"/>
      <c r="I545" s="4"/>
    </row>
    <row r="546" spans="1:9">
      <c r="A546" s="4"/>
      <c r="B546" s="4"/>
      <c r="C546" s="4"/>
      <c r="D546" s="4"/>
      <c r="E546" s="4"/>
      <c r="I546" s="4"/>
    </row>
    <row r="547" spans="1:9">
      <c r="A547" s="4"/>
      <c r="B547" s="4"/>
      <c r="C547" s="4"/>
      <c r="D547" s="4"/>
      <c r="E547" s="4"/>
      <c r="I547" s="4"/>
    </row>
    <row r="548" spans="1:9">
      <c r="A548" s="4"/>
      <c r="B548" s="4"/>
      <c r="C548" s="4"/>
      <c r="D548" s="4"/>
      <c r="E548" s="4"/>
      <c r="I548" s="4"/>
    </row>
    <row r="549" spans="1:9">
      <c r="A549" s="4"/>
      <c r="B549" s="4"/>
      <c r="C549" s="4"/>
      <c r="D549" s="4"/>
      <c r="E549" s="4"/>
      <c r="I549" s="4"/>
    </row>
    <row r="550" spans="1:9">
      <c r="A550" s="4"/>
      <c r="B550" s="4"/>
      <c r="C550" s="4"/>
      <c r="D550" s="4"/>
      <c r="E550" s="4"/>
      <c r="I550" s="4"/>
    </row>
    <row r="551" spans="1:9">
      <c r="A551" s="4"/>
      <c r="B551" s="4"/>
      <c r="C551" s="4"/>
      <c r="D551" s="4"/>
      <c r="E551" s="4"/>
      <c r="I551" s="4"/>
    </row>
    <row r="552" spans="1:9">
      <c r="A552" s="4"/>
      <c r="B552" s="4"/>
      <c r="C552" s="4"/>
      <c r="D552" s="4"/>
      <c r="E552" s="4"/>
      <c r="I552" s="4"/>
    </row>
    <row r="553" spans="1:9">
      <c r="A553" s="4"/>
      <c r="B553" s="4"/>
      <c r="C553" s="4"/>
      <c r="D553" s="4"/>
      <c r="E553" s="4"/>
      <c r="I553" s="4"/>
    </row>
    <row r="554" spans="1:9">
      <c r="A554" s="4"/>
      <c r="B554" s="4"/>
      <c r="C554" s="4"/>
      <c r="D554" s="4"/>
      <c r="E554" s="4"/>
      <c r="I554" s="4"/>
    </row>
    <row r="555" spans="1:9">
      <c r="A555" s="4"/>
      <c r="B555" s="4"/>
      <c r="C555" s="4"/>
      <c r="D555" s="4"/>
      <c r="E555" s="4"/>
      <c r="I555" s="4"/>
    </row>
    <row r="556" spans="1:9">
      <c r="A556" s="4"/>
      <c r="B556" s="4"/>
      <c r="C556" s="4"/>
      <c r="D556" s="4"/>
      <c r="E556" s="4"/>
      <c r="I556" s="4"/>
    </row>
    <row r="557" spans="1:9">
      <c r="A557" s="4"/>
      <c r="B557" s="4"/>
      <c r="C557" s="4"/>
      <c r="D557" s="4"/>
      <c r="E557" s="4"/>
      <c r="I557" s="4"/>
    </row>
    <row r="558" spans="1:9">
      <c r="A558" s="4"/>
      <c r="B558" s="4"/>
      <c r="C558" s="4"/>
      <c r="D558" s="4"/>
      <c r="E558" s="4"/>
      <c r="I558" s="4"/>
    </row>
    <row r="559" spans="1:9">
      <c r="A559" s="4"/>
      <c r="B559" s="4"/>
      <c r="C559" s="4"/>
      <c r="D559" s="4"/>
      <c r="E559" s="4"/>
      <c r="I559" s="4"/>
    </row>
    <row r="560" spans="1:9">
      <c r="A560" s="4"/>
      <c r="B560" s="4"/>
      <c r="C560" s="4"/>
      <c r="D560" s="4"/>
      <c r="E560" s="4"/>
      <c r="I560" s="4"/>
    </row>
    <row r="561" spans="1:9">
      <c r="A561" s="4"/>
      <c r="B561" s="4"/>
      <c r="C561" s="4"/>
      <c r="D561" s="4"/>
      <c r="E561" s="4"/>
      <c r="I561" s="4"/>
    </row>
    <row r="562" spans="1:9">
      <c r="A562" s="4"/>
      <c r="B562" s="4"/>
      <c r="C562" s="4"/>
      <c r="D562" s="4"/>
      <c r="E562" s="4"/>
      <c r="I562" s="4"/>
    </row>
    <row r="563" spans="1:9">
      <c r="A563" s="4"/>
      <c r="B563" s="4"/>
      <c r="C563" s="4"/>
      <c r="D563" s="4"/>
      <c r="E563" s="4"/>
      <c r="I563" s="4"/>
    </row>
    <row r="564" spans="1:9">
      <c r="A564" s="4"/>
      <c r="B564" s="4"/>
      <c r="C564" s="4"/>
      <c r="D564" s="4"/>
      <c r="E564" s="4"/>
      <c r="I564" s="4"/>
    </row>
    <row r="565" spans="1:9">
      <c r="A565" s="4"/>
      <c r="B565" s="4"/>
      <c r="C565" s="4"/>
      <c r="D565" s="4"/>
      <c r="E565" s="4"/>
      <c r="I565" s="4"/>
    </row>
    <row r="566" spans="1:9">
      <c r="A566" s="4"/>
      <c r="B566" s="4"/>
      <c r="C566" s="4"/>
      <c r="D566" s="4"/>
      <c r="E566" s="4"/>
      <c r="I566" s="4"/>
    </row>
    <row r="567" spans="1:9">
      <c r="A567" s="4"/>
      <c r="B567" s="4"/>
      <c r="C567" s="4"/>
      <c r="D567" s="4"/>
      <c r="E567" s="4"/>
      <c r="I567" s="4"/>
    </row>
    <row r="568" spans="1:9">
      <c r="A568" s="4"/>
      <c r="B568" s="4"/>
      <c r="C568" s="4"/>
      <c r="D568" s="4"/>
      <c r="E568" s="4"/>
      <c r="I568" s="4"/>
    </row>
    <row r="569" spans="1:9">
      <c r="A569" s="4"/>
      <c r="B569" s="4"/>
      <c r="C569" s="4"/>
      <c r="D569" s="4"/>
      <c r="E569" s="4"/>
      <c r="I569" s="4"/>
    </row>
    <row r="570" spans="1:9">
      <c r="A570" s="4"/>
      <c r="B570" s="4"/>
      <c r="C570" s="4"/>
      <c r="D570" s="4"/>
      <c r="E570" s="4"/>
      <c r="I570" s="4"/>
    </row>
    <row r="571" spans="1:9">
      <c r="A571" s="4"/>
      <c r="B571" s="4"/>
      <c r="C571" s="4"/>
      <c r="D571" s="4"/>
      <c r="E571" s="4"/>
      <c r="I571" s="4"/>
    </row>
    <row r="572" spans="1:9">
      <c r="A572" s="4"/>
      <c r="B572" s="4"/>
      <c r="C572" s="4"/>
      <c r="D572" s="4"/>
      <c r="E572" s="4"/>
      <c r="I572" s="4"/>
    </row>
    <row r="573" spans="1:9">
      <c r="A573" s="4"/>
      <c r="B573" s="4"/>
      <c r="C573" s="4"/>
      <c r="D573" s="4"/>
      <c r="E573" s="4"/>
      <c r="I573" s="4"/>
    </row>
    <row r="574" spans="1:9">
      <c r="A574" s="4"/>
      <c r="B574" s="4"/>
      <c r="C574" s="4"/>
      <c r="D574" s="4"/>
      <c r="E574" s="4"/>
      <c r="I574" s="4"/>
    </row>
    <row r="575" spans="1:9">
      <c r="A575" s="4"/>
      <c r="B575" s="4"/>
      <c r="C575" s="4"/>
      <c r="D575" s="4"/>
      <c r="E575" s="4"/>
      <c r="I575" s="4"/>
    </row>
    <row r="576" spans="1:9">
      <c r="A576" s="4"/>
      <c r="B576" s="4"/>
      <c r="C576" s="4"/>
      <c r="D576" s="4"/>
      <c r="E576" s="4"/>
      <c r="I576" s="4"/>
    </row>
    <row r="577" spans="1:9">
      <c r="A577" s="4"/>
      <c r="B577" s="4"/>
      <c r="C577" s="4"/>
      <c r="D577" s="4"/>
      <c r="E577" s="4"/>
      <c r="I577" s="4"/>
    </row>
    <row r="578" spans="1:9">
      <c r="A578" s="4"/>
      <c r="B578" s="4"/>
      <c r="C578" s="4"/>
      <c r="D578" s="4"/>
      <c r="E578" s="4"/>
      <c r="I578" s="4"/>
    </row>
    <row r="579" spans="1:9">
      <c r="A579" s="4"/>
      <c r="B579" s="4"/>
      <c r="C579" s="4"/>
      <c r="D579" s="4"/>
      <c r="E579" s="4"/>
      <c r="I579" s="4"/>
    </row>
    <row r="580" spans="1:9">
      <c r="A580" s="4"/>
      <c r="B580" s="4"/>
      <c r="C580" s="4"/>
      <c r="D580" s="4"/>
      <c r="E580" s="4"/>
      <c r="I580" s="4"/>
    </row>
    <row r="581" spans="1:9">
      <c r="A581" s="4"/>
      <c r="B581" s="4"/>
      <c r="C581" s="4"/>
      <c r="D581" s="4"/>
      <c r="E581" s="4"/>
      <c r="I581" s="4"/>
    </row>
    <row r="582" spans="1:9">
      <c r="A582" s="4"/>
      <c r="B582" s="4"/>
      <c r="C582" s="4"/>
      <c r="D582" s="4"/>
      <c r="E582" s="4"/>
      <c r="I582" s="4"/>
    </row>
    <row r="583" spans="1:9">
      <c r="A583" s="4"/>
      <c r="B583" s="4"/>
      <c r="C583" s="4"/>
      <c r="D583" s="4"/>
      <c r="E583" s="4"/>
      <c r="I583" s="4"/>
    </row>
    <row r="584" spans="1:9">
      <c r="A584" s="4"/>
      <c r="B584" s="4"/>
      <c r="C584" s="4"/>
      <c r="D584" s="4"/>
      <c r="E584" s="4"/>
      <c r="I584" s="4"/>
    </row>
    <row r="585" spans="1:9">
      <c r="A585" s="4"/>
      <c r="B585" s="4"/>
      <c r="C585" s="4"/>
      <c r="D585" s="4"/>
      <c r="E585" s="4"/>
      <c r="I585" s="4"/>
    </row>
    <row r="586" spans="1:9">
      <c r="A586" s="9" t="s">
        <v>533</v>
      </c>
      <c r="B586" s="9"/>
      <c r="C586" s="9"/>
      <c r="D586" s="9"/>
      <c r="E586" s="9"/>
      <c r="F586" s="9"/>
      <c r="G586" s="10"/>
      <c r="H586" s="10"/>
      <c r="I586" s="9"/>
    </row>
    <row r="587" spans="1:9">
      <c r="A587" s="20" t="s">
        <v>31</v>
      </c>
      <c r="B587" s="20" t="s">
        <v>32</v>
      </c>
      <c r="C587" s="20" t="s">
        <v>33</v>
      </c>
      <c r="D587" s="20" t="s">
        <v>34</v>
      </c>
      <c r="E587" s="20"/>
      <c r="F587" s="20" t="s">
        <v>36</v>
      </c>
      <c r="G587" s="22" t="s">
        <v>37</v>
      </c>
      <c r="H587" s="22" t="s">
        <v>38</v>
      </c>
      <c r="I587" s="20" t="s">
        <v>39</v>
      </c>
    </row>
    <row r="588" s="2" customFormat="1" spans="1:9">
      <c r="A588" s="20" t="s">
        <v>40</v>
      </c>
      <c r="B588" s="20" t="s">
        <v>41</v>
      </c>
      <c r="C588" s="20" t="s">
        <v>42</v>
      </c>
      <c r="D588" s="20" t="s">
        <v>43</v>
      </c>
      <c r="E588" s="20" t="s">
        <v>44</v>
      </c>
      <c r="F588" s="20" t="s">
        <v>45</v>
      </c>
      <c r="G588" s="22" t="s">
        <v>46</v>
      </c>
      <c r="H588" s="22" t="s">
        <v>47</v>
      </c>
      <c r="I588" s="20" t="s">
        <v>48</v>
      </c>
    </row>
    <row r="589" s="2" customFormat="1" ht="15" spans="1:9">
      <c r="A589" s="23">
        <v>1</v>
      </c>
      <c r="B589" s="24" t="s">
        <v>534</v>
      </c>
      <c r="C589" s="24" t="s">
        <v>535</v>
      </c>
      <c r="D589" s="24" t="s">
        <v>536</v>
      </c>
      <c r="E589" s="24" t="s">
        <v>537</v>
      </c>
      <c r="F589" s="23" t="s">
        <v>53</v>
      </c>
      <c r="G589" s="38">
        <v>2</v>
      </c>
      <c r="H589" s="38"/>
      <c r="I589" s="34"/>
    </row>
    <row r="590" s="2" customFormat="1" ht="21" spans="1:9">
      <c r="A590" s="23">
        <v>2</v>
      </c>
      <c r="B590" s="24" t="s">
        <v>538</v>
      </c>
      <c r="C590" s="24" t="s">
        <v>539</v>
      </c>
      <c r="D590" s="24" t="s">
        <v>540</v>
      </c>
      <c r="E590" s="24" t="s">
        <v>541</v>
      </c>
      <c r="F590" s="23" t="s">
        <v>53</v>
      </c>
      <c r="G590" s="38">
        <v>1</v>
      </c>
      <c r="H590" s="38"/>
      <c r="I590" s="34"/>
    </row>
    <row r="591" s="2" customFormat="1" ht="15" spans="1:9">
      <c r="A591" s="23">
        <v>3</v>
      </c>
      <c r="B591" s="24" t="s">
        <v>542</v>
      </c>
      <c r="C591" s="24" t="s">
        <v>543</v>
      </c>
      <c r="D591" s="24" t="s">
        <v>544</v>
      </c>
      <c r="E591" s="24" t="s">
        <v>545</v>
      </c>
      <c r="F591" s="23" t="s">
        <v>53</v>
      </c>
      <c r="G591" s="38">
        <v>1</v>
      </c>
      <c r="H591" s="38"/>
      <c r="I591" s="34"/>
    </row>
    <row r="592" s="2" customFormat="1" ht="15" spans="1:9">
      <c r="A592" s="23">
        <v>4</v>
      </c>
      <c r="B592" s="24" t="s">
        <v>546</v>
      </c>
      <c r="C592" s="24" t="s">
        <v>547</v>
      </c>
      <c r="D592" s="24" t="s">
        <v>72</v>
      </c>
      <c r="E592" s="24" t="s">
        <v>548</v>
      </c>
      <c r="F592" s="23" t="s">
        <v>53</v>
      </c>
      <c r="G592" s="38">
        <v>1</v>
      </c>
      <c r="H592" s="38"/>
      <c r="I592" s="34"/>
    </row>
    <row r="593" s="2" customFormat="1" ht="15" spans="1:9">
      <c r="A593" s="23">
        <v>5</v>
      </c>
      <c r="B593" s="24" t="s">
        <v>549</v>
      </c>
      <c r="C593" s="24" t="s">
        <v>550</v>
      </c>
      <c r="D593" s="24" t="s">
        <v>551</v>
      </c>
      <c r="E593" s="24" t="s">
        <v>87</v>
      </c>
      <c r="F593" s="23" t="s">
        <v>53</v>
      </c>
      <c r="G593" s="38">
        <v>3</v>
      </c>
      <c r="H593" s="38"/>
      <c r="I593" s="34"/>
    </row>
    <row r="594" s="2" customFormat="1" ht="15" spans="1:9">
      <c r="A594" s="23">
        <v>6</v>
      </c>
      <c r="B594" s="24" t="s">
        <v>552</v>
      </c>
      <c r="C594" s="24" t="s">
        <v>120</v>
      </c>
      <c r="D594" s="24" t="s">
        <v>553</v>
      </c>
      <c r="E594" s="24" t="s">
        <v>91</v>
      </c>
      <c r="F594" s="23" t="s">
        <v>100</v>
      </c>
      <c r="G594" s="38">
        <v>1</v>
      </c>
      <c r="H594" s="38"/>
      <c r="I594" s="34"/>
    </row>
    <row r="595" s="2" customFormat="1" ht="15" spans="1:9">
      <c r="A595" s="23">
        <v>7</v>
      </c>
      <c r="B595" s="24" t="s">
        <v>554</v>
      </c>
      <c r="C595" s="24" t="s">
        <v>555</v>
      </c>
      <c r="D595" s="24" t="s">
        <v>556</v>
      </c>
      <c r="E595" s="24" t="s">
        <v>557</v>
      </c>
      <c r="F595" s="23" t="s">
        <v>53</v>
      </c>
      <c r="G595" s="38">
        <v>1</v>
      </c>
      <c r="H595" s="38"/>
      <c r="I595" s="34"/>
    </row>
    <row r="596" s="2" customFormat="1" ht="15" spans="1:9">
      <c r="A596" s="23">
        <v>8</v>
      </c>
      <c r="B596" s="24" t="s">
        <v>353</v>
      </c>
      <c r="C596" s="24" t="s">
        <v>89</v>
      </c>
      <c r="D596" s="24" t="s">
        <v>354</v>
      </c>
      <c r="E596" s="24" t="s">
        <v>91</v>
      </c>
      <c r="F596" s="23" t="s">
        <v>53</v>
      </c>
      <c r="G596" s="38">
        <v>4</v>
      </c>
      <c r="H596" s="38"/>
      <c r="I596" s="34"/>
    </row>
    <row r="597" s="2" customFormat="1" ht="15" spans="1:9">
      <c r="A597" s="23">
        <v>9</v>
      </c>
      <c r="B597" s="24" t="s">
        <v>123</v>
      </c>
      <c r="C597" s="24" t="s">
        <v>124</v>
      </c>
      <c r="D597" s="24" t="s">
        <v>125</v>
      </c>
      <c r="E597" s="24" t="s">
        <v>87</v>
      </c>
      <c r="F597" s="23" t="s">
        <v>53</v>
      </c>
      <c r="G597" s="38">
        <v>2</v>
      </c>
      <c r="H597" s="38"/>
      <c r="I597" s="34"/>
    </row>
    <row r="598" s="2" customFormat="1" ht="15" spans="1:9">
      <c r="A598" s="23">
        <v>10</v>
      </c>
      <c r="B598" s="24" t="s">
        <v>558</v>
      </c>
      <c r="C598" s="24" t="s">
        <v>120</v>
      </c>
      <c r="D598" s="24" t="s">
        <v>559</v>
      </c>
      <c r="E598" s="24" t="s">
        <v>91</v>
      </c>
      <c r="F598" s="23" t="s">
        <v>53</v>
      </c>
      <c r="G598" s="38">
        <v>2</v>
      </c>
      <c r="H598" s="38"/>
      <c r="I598" s="34"/>
    </row>
    <row r="599" s="2" customFormat="1" ht="15" spans="1:9">
      <c r="A599" s="23">
        <v>11</v>
      </c>
      <c r="B599" s="24" t="s">
        <v>560</v>
      </c>
      <c r="C599" s="24" t="s">
        <v>561</v>
      </c>
      <c r="D599" s="24" t="s">
        <v>562</v>
      </c>
      <c r="E599" s="24" t="s">
        <v>563</v>
      </c>
      <c r="F599" s="23" t="s">
        <v>53</v>
      </c>
      <c r="G599" s="38">
        <v>1</v>
      </c>
      <c r="H599" s="38"/>
      <c r="I599" s="34"/>
    </row>
    <row r="600" s="2" customFormat="1" ht="15" spans="1:9">
      <c r="A600" s="23">
        <v>12</v>
      </c>
      <c r="B600" s="24" t="s">
        <v>110</v>
      </c>
      <c r="C600" s="24" t="s">
        <v>89</v>
      </c>
      <c r="D600" s="24" t="s">
        <v>111</v>
      </c>
      <c r="E600" s="24" t="s">
        <v>91</v>
      </c>
      <c r="F600" s="23" t="s">
        <v>53</v>
      </c>
      <c r="G600" s="38">
        <v>2</v>
      </c>
      <c r="H600" s="38"/>
      <c r="I600" s="34"/>
    </row>
    <row r="601" s="2" customFormat="1" ht="15" spans="1:9">
      <c r="A601" s="23">
        <v>13</v>
      </c>
      <c r="B601" s="24" t="s">
        <v>564</v>
      </c>
      <c r="C601" s="24" t="s">
        <v>565</v>
      </c>
      <c r="D601" s="24" t="s">
        <v>566</v>
      </c>
      <c r="E601" s="24" t="s">
        <v>458</v>
      </c>
      <c r="F601" s="23" t="s">
        <v>53</v>
      </c>
      <c r="G601" s="38">
        <v>2</v>
      </c>
      <c r="H601" s="38"/>
      <c r="I601" s="34"/>
    </row>
    <row r="602" s="2" customFormat="1" ht="15" spans="1:9">
      <c r="A602" s="23">
        <v>14</v>
      </c>
      <c r="B602" s="24" t="s">
        <v>267</v>
      </c>
      <c r="C602" s="24" t="s">
        <v>268</v>
      </c>
      <c r="D602" s="24" t="s">
        <v>269</v>
      </c>
      <c r="E602" s="24" t="s">
        <v>270</v>
      </c>
      <c r="F602" s="23" t="s">
        <v>53</v>
      </c>
      <c r="G602" s="38">
        <v>1</v>
      </c>
      <c r="H602" s="38"/>
      <c r="I602" s="34"/>
    </row>
    <row r="603" s="2" customFormat="1" ht="15" spans="1:9">
      <c r="A603" s="23">
        <v>15</v>
      </c>
      <c r="B603" s="24" t="s">
        <v>271</v>
      </c>
      <c r="C603" s="24" t="s">
        <v>272</v>
      </c>
      <c r="D603" s="24" t="s">
        <v>273</v>
      </c>
      <c r="E603" s="24" t="s">
        <v>274</v>
      </c>
      <c r="F603" s="23" t="s">
        <v>53</v>
      </c>
      <c r="G603" s="38">
        <v>1</v>
      </c>
      <c r="H603" s="38"/>
      <c r="I603" s="34"/>
    </row>
    <row r="606" spans="1:9">
      <c r="A606" s="4" t="str">
        <f>_xlfn.DISPIMG("ID_0A98EA0017954256A72E303532E72237",1)</f>
        <v>=DISPIMG("ID_0A98EA0017954256A72E303532E72237",1)</v>
      </c>
      <c r="B606" s="4"/>
      <c r="C606" s="4"/>
      <c r="D606" s="4"/>
      <c r="E606" s="4"/>
      <c r="I606" s="4"/>
    </row>
    <row r="607" spans="1:9">
      <c r="A607" s="4"/>
      <c r="B607" s="4"/>
      <c r="C607" s="4"/>
      <c r="D607" s="4"/>
      <c r="E607" s="4"/>
      <c r="I607" s="4"/>
    </row>
    <row r="608" spans="1:9">
      <c r="A608" s="4"/>
      <c r="B608" s="4"/>
      <c r="C608" s="4"/>
      <c r="D608" s="4"/>
      <c r="E608" s="4"/>
      <c r="I608" s="4"/>
    </row>
    <row r="609" spans="1:9">
      <c r="A609" s="4"/>
      <c r="B609" s="4"/>
      <c r="C609" s="4"/>
      <c r="D609" s="4"/>
      <c r="E609" s="4"/>
      <c r="I609" s="4"/>
    </row>
    <row r="610" spans="1:9">
      <c r="A610" s="4"/>
      <c r="B610" s="4"/>
      <c r="C610" s="4"/>
      <c r="D610" s="4"/>
      <c r="E610" s="4"/>
      <c r="I610" s="4"/>
    </row>
    <row r="611" spans="1:9">
      <c r="A611" s="4"/>
      <c r="B611" s="4"/>
      <c r="C611" s="4"/>
      <c r="D611" s="4"/>
      <c r="E611" s="4"/>
      <c r="I611" s="4"/>
    </row>
    <row r="612" spans="1:9">
      <c r="A612" s="4"/>
      <c r="B612" s="4"/>
      <c r="C612" s="4"/>
      <c r="D612" s="4"/>
      <c r="E612" s="4"/>
      <c r="I612" s="4"/>
    </row>
    <row r="613" spans="1:9">
      <c r="A613" s="4"/>
      <c r="B613" s="4"/>
      <c r="C613" s="4"/>
      <c r="D613" s="4"/>
      <c r="E613" s="4"/>
      <c r="I613" s="4"/>
    </row>
    <row r="614" spans="1:9">
      <c r="A614" s="4"/>
      <c r="B614" s="4"/>
      <c r="C614" s="4"/>
      <c r="D614" s="4"/>
      <c r="E614" s="4"/>
      <c r="I614" s="4"/>
    </row>
    <row r="615" spans="1:9">
      <c r="A615" s="4"/>
      <c r="B615" s="4"/>
      <c r="C615" s="4"/>
      <c r="D615" s="4"/>
      <c r="E615" s="4"/>
      <c r="I615" s="4"/>
    </row>
    <row r="616" spans="1:9">
      <c r="A616" s="4"/>
      <c r="B616" s="4"/>
      <c r="C616" s="4"/>
      <c r="D616" s="4"/>
      <c r="E616" s="4"/>
      <c r="I616" s="4"/>
    </row>
    <row r="617" spans="1:9">
      <c r="A617" s="4"/>
      <c r="B617" s="4"/>
      <c r="C617" s="4"/>
      <c r="D617" s="4"/>
      <c r="E617" s="4"/>
      <c r="I617" s="4"/>
    </row>
    <row r="618" spans="1:9">
      <c r="A618" s="4"/>
      <c r="B618" s="4"/>
      <c r="C618" s="4"/>
      <c r="D618" s="4"/>
      <c r="E618" s="4"/>
      <c r="I618" s="4"/>
    </row>
    <row r="619" spans="1:9">
      <c r="A619" s="4"/>
      <c r="B619" s="4"/>
      <c r="C619" s="4"/>
      <c r="D619" s="4"/>
      <c r="E619" s="4"/>
      <c r="I619" s="4"/>
    </row>
    <row r="620" spans="1:9">
      <c r="A620" s="4"/>
      <c r="B620" s="4"/>
      <c r="C620" s="4"/>
      <c r="D620" s="4"/>
      <c r="E620" s="4"/>
      <c r="I620" s="4"/>
    </row>
    <row r="621" spans="1:9">
      <c r="A621" s="4"/>
      <c r="B621" s="4"/>
      <c r="C621" s="4"/>
      <c r="D621" s="4"/>
      <c r="E621" s="4"/>
      <c r="I621" s="4"/>
    </row>
    <row r="622" spans="1:9">
      <c r="A622" s="4"/>
      <c r="B622" s="4"/>
      <c r="C622" s="4"/>
      <c r="D622" s="4"/>
      <c r="E622" s="4"/>
      <c r="I622" s="4"/>
    </row>
    <row r="623" spans="1:9">
      <c r="A623" s="4"/>
      <c r="B623" s="4"/>
      <c r="C623" s="4"/>
      <c r="D623" s="4"/>
      <c r="E623" s="4"/>
      <c r="I623" s="4"/>
    </row>
    <row r="624" spans="1:9">
      <c r="A624" s="4"/>
      <c r="B624" s="4"/>
      <c r="C624" s="4"/>
      <c r="D624" s="4"/>
      <c r="E624" s="4"/>
      <c r="I624" s="4"/>
    </row>
    <row r="625" spans="1:9">
      <c r="A625" s="4"/>
      <c r="B625" s="4"/>
      <c r="C625" s="4"/>
      <c r="D625" s="4"/>
      <c r="E625" s="4"/>
      <c r="I625" s="4"/>
    </row>
    <row r="626" spans="1:9">
      <c r="A626" s="4"/>
      <c r="B626" s="4"/>
      <c r="C626" s="4"/>
      <c r="D626" s="4"/>
      <c r="E626" s="4"/>
      <c r="I626" s="4"/>
    </row>
    <row r="627" spans="1:9">
      <c r="A627" s="4"/>
      <c r="B627" s="4"/>
      <c r="C627" s="4"/>
      <c r="D627" s="4"/>
      <c r="E627" s="4"/>
      <c r="I627" s="4"/>
    </row>
    <row r="628" spans="1:9">
      <c r="A628" s="4"/>
      <c r="B628" s="4"/>
      <c r="C628" s="4"/>
      <c r="D628" s="4"/>
      <c r="E628" s="4"/>
      <c r="I628" s="4"/>
    </row>
    <row r="629" spans="1:9">
      <c r="A629" s="4"/>
      <c r="B629" s="4"/>
      <c r="C629" s="4"/>
      <c r="D629" s="4"/>
      <c r="E629" s="4"/>
      <c r="I629" s="4"/>
    </row>
    <row r="630" spans="1:9">
      <c r="A630" s="4"/>
      <c r="B630" s="4"/>
      <c r="C630" s="4"/>
      <c r="D630" s="4"/>
      <c r="E630" s="4"/>
      <c r="I630" s="4"/>
    </row>
    <row r="631" spans="1:9">
      <c r="A631" s="4"/>
      <c r="B631" s="4"/>
      <c r="C631" s="4"/>
      <c r="D631" s="4"/>
      <c r="E631" s="4"/>
      <c r="I631" s="4"/>
    </row>
    <row r="632" spans="1:9">
      <c r="A632" s="4"/>
      <c r="B632" s="4"/>
      <c r="C632" s="4"/>
      <c r="D632" s="4"/>
      <c r="E632" s="4"/>
      <c r="I632" s="4"/>
    </row>
    <row r="633" spans="1:9">
      <c r="A633" s="4"/>
      <c r="B633" s="4"/>
      <c r="C633" s="4"/>
      <c r="D633" s="4"/>
      <c r="E633" s="4"/>
      <c r="I633" s="4"/>
    </row>
    <row r="634" spans="1:9">
      <c r="A634" s="4"/>
      <c r="B634" s="4"/>
      <c r="C634" s="4"/>
      <c r="D634" s="4"/>
      <c r="E634" s="4"/>
      <c r="I634" s="4"/>
    </row>
    <row r="635" spans="1:9">
      <c r="A635" s="4"/>
      <c r="B635" s="4"/>
      <c r="C635" s="4"/>
      <c r="D635" s="4"/>
      <c r="E635" s="4"/>
      <c r="I635" s="4"/>
    </row>
    <row r="636" spans="1:9">
      <c r="A636" s="4"/>
      <c r="B636" s="4"/>
      <c r="C636" s="4"/>
      <c r="D636" s="4"/>
      <c r="E636" s="4"/>
      <c r="I636" s="4"/>
    </row>
    <row r="637" spans="1:9">
      <c r="A637" s="4"/>
      <c r="B637" s="4"/>
      <c r="C637" s="4"/>
      <c r="D637" s="4"/>
      <c r="E637" s="4"/>
      <c r="I637" s="4"/>
    </row>
    <row r="638" spans="1:9">
      <c r="A638" s="4"/>
      <c r="B638" s="4"/>
      <c r="C638" s="4"/>
      <c r="D638" s="4"/>
      <c r="E638" s="4"/>
      <c r="I638" s="4"/>
    </row>
    <row r="639" spans="1:9">
      <c r="A639" s="4"/>
      <c r="B639" s="4"/>
      <c r="C639" s="4"/>
      <c r="D639" s="4"/>
      <c r="E639" s="4"/>
      <c r="I639" s="4"/>
    </row>
    <row r="640" spans="1:9">
      <c r="A640" s="4"/>
      <c r="B640" s="4"/>
      <c r="C640" s="4"/>
      <c r="D640" s="4"/>
      <c r="E640" s="4"/>
      <c r="I640" s="4"/>
    </row>
    <row r="641" spans="1:9">
      <c r="A641" s="4"/>
      <c r="B641" s="4"/>
      <c r="C641" s="4"/>
      <c r="D641" s="4"/>
      <c r="E641" s="4"/>
      <c r="I641" s="4"/>
    </row>
    <row r="642" spans="1:9">
      <c r="A642" s="4"/>
      <c r="B642" s="4"/>
      <c r="C642" s="4"/>
      <c r="D642" s="4"/>
      <c r="E642" s="4"/>
      <c r="I642" s="4"/>
    </row>
    <row r="643" spans="1:9">
      <c r="A643" s="4"/>
      <c r="B643" s="4"/>
      <c r="C643" s="4"/>
      <c r="D643" s="4"/>
      <c r="E643" s="4"/>
      <c r="I643" s="4"/>
    </row>
    <row r="644" spans="1:9">
      <c r="A644" s="4"/>
      <c r="B644" s="4"/>
      <c r="C644" s="4"/>
      <c r="D644" s="4"/>
      <c r="E644" s="4"/>
      <c r="I644" s="4"/>
    </row>
    <row r="645" spans="1:9">
      <c r="A645" s="4"/>
      <c r="B645" s="4"/>
      <c r="C645" s="4"/>
      <c r="D645" s="4"/>
      <c r="E645" s="4"/>
      <c r="I645" s="4"/>
    </row>
    <row r="646" spans="1:9">
      <c r="A646" s="4"/>
      <c r="B646" s="4"/>
      <c r="C646" s="4"/>
      <c r="D646" s="4"/>
      <c r="E646" s="4"/>
      <c r="I646" s="4"/>
    </row>
    <row r="647" spans="1:9">
      <c r="A647" s="4"/>
      <c r="B647" s="4"/>
      <c r="C647" s="4"/>
      <c r="D647" s="4"/>
      <c r="E647" s="4"/>
      <c r="I647" s="4"/>
    </row>
    <row r="648" spans="1:9">
      <c r="A648" s="4"/>
      <c r="B648" s="4"/>
      <c r="C648" s="4"/>
      <c r="D648" s="4"/>
      <c r="E648" s="4"/>
      <c r="I648" s="4"/>
    </row>
    <row r="649" spans="1:9">
      <c r="A649" s="9" t="s">
        <v>567</v>
      </c>
      <c r="B649" s="9"/>
      <c r="C649" s="9"/>
      <c r="D649" s="9"/>
      <c r="E649" s="9"/>
      <c r="F649" s="9"/>
      <c r="G649" s="10"/>
      <c r="H649" s="10"/>
      <c r="I649" s="9"/>
    </row>
    <row r="650" spans="1:9">
      <c r="A650" s="20" t="s">
        <v>31</v>
      </c>
      <c r="B650" s="20" t="s">
        <v>32</v>
      </c>
      <c r="C650" s="20" t="s">
        <v>33</v>
      </c>
      <c r="D650" s="20" t="s">
        <v>34</v>
      </c>
      <c r="E650" s="20"/>
      <c r="F650" s="20" t="s">
        <v>36</v>
      </c>
      <c r="G650" s="22" t="s">
        <v>37</v>
      </c>
      <c r="H650" s="22" t="s">
        <v>38</v>
      </c>
      <c r="I650" s="20" t="s">
        <v>39</v>
      </c>
    </row>
    <row r="651" s="2" customFormat="1" spans="1:9">
      <c r="A651" s="20" t="s">
        <v>40</v>
      </c>
      <c r="B651" s="20" t="s">
        <v>41</v>
      </c>
      <c r="C651" s="20" t="s">
        <v>42</v>
      </c>
      <c r="D651" s="20" t="s">
        <v>43</v>
      </c>
      <c r="E651" s="20" t="s">
        <v>44</v>
      </c>
      <c r="F651" s="20" t="s">
        <v>45</v>
      </c>
      <c r="G651" s="22" t="s">
        <v>46</v>
      </c>
      <c r="H651" s="22" t="s">
        <v>47</v>
      </c>
      <c r="I651" s="20" t="s">
        <v>48</v>
      </c>
    </row>
    <row r="652" s="2" customFormat="1" ht="15" spans="1:9">
      <c r="A652" s="23">
        <v>1</v>
      </c>
      <c r="B652" s="24" t="s">
        <v>434</v>
      </c>
      <c r="C652" s="24" t="s">
        <v>568</v>
      </c>
      <c r="D652" s="24" t="s">
        <v>569</v>
      </c>
      <c r="E652" s="24" t="s">
        <v>570</v>
      </c>
      <c r="F652" s="23" t="s">
        <v>53</v>
      </c>
      <c r="G652" s="38">
        <v>1</v>
      </c>
      <c r="H652" s="38"/>
      <c r="I652" s="34"/>
    </row>
    <row r="653" s="2" customFormat="1" ht="15" spans="1:9">
      <c r="A653" s="23">
        <v>2</v>
      </c>
      <c r="B653" s="24" t="s">
        <v>571</v>
      </c>
      <c r="C653" s="24" t="s">
        <v>572</v>
      </c>
      <c r="D653" s="24" t="s">
        <v>573</v>
      </c>
      <c r="E653" s="24" t="s">
        <v>574</v>
      </c>
      <c r="F653" s="23" t="s">
        <v>53</v>
      </c>
      <c r="G653" s="38">
        <v>1</v>
      </c>
      <c r="H653" s="38"/>
      <c r="I653" s="34"/>
    </row>
    <row r="654" s="2" customFormat="1" ht="15" spans="1:9">
      <c r="A654" s="23">
        <v>3</v>
      </c>
      <c r="B654" s="24" t="s">
        <v>575</v>
      </c>
      <c r="C654" s="24" t="s">
        <v>576</v>
      </c>
      <c r="D654" s="24" t="s">
        <v>577</v>
      </c>
      <c r="E654" s="24" t="s">
        <v>458</v>
      </c>
      <c r="F654" s="23" t="s">
        <v>53</v>
      </c>
      <c r="G654" s="38">
        <v>4</v>
      </c>
      <c r="H654" s="38"/>
      <c r="I654" s="34"/>
    </row>
    <row r="655" s="2" customFormat="1" ht="15" spans="1:9">
      <c r="A655" s="23">
        <v>4</v>
      </c>
      <c r="B655" s="24" t="s">
        <v>434</v>
      </c>
      <c r="C655" s="24" t="s">
        <v>578</v>
      </c>
      <c r="D655" s="24" t="s">
        <v>569</v>
      </c>
      <c r="E655" s="24" t="s">
        <v>579</v>
      </c>
      <c r="F655" s="23" t="s">
        <v>53</v>
      </c>
      <c r="G655" s="38">
        <v>1</v>
      </c>
      <c r="H655" s="38"/>
      <c r="I655" s="34"/>
    </row>
    <row r="656" s="2" customFormat="1" ht="21" spans="1:9">
      <c r="A656" s="23">
        <v>5</v>
      </c>
      <c r="B656" s="24" t="s">
        <v>580</v>
      </c>
      <c r="C656" s="24" t="s">
        <v>581</v>
      </c>
      <c r="D656" s="24" t="s">
        <v>582</v>
      </c>
      <c r="E656" s="24" t="s">
        <v>583</v>
      </c>
      <c r="F656" s="23" t="s">
        <v>53</v>
      </c>
      <c r="G656" s="38">
        <v>1</v>
      </c>
      <c r="H656" s="38"/>
      <c r="I656" s="34"/>
    </row>
    <row r="657" s="2" customFormat="1" ht="21" spans="1:9">
      <c r="A657" s="23">
        <v>6</v>
      </c>
      <c r="B657" s="24" t="s">
        <v>584</v>
      </c>
      <c r="C657" s="24" t="s">
        <v>585</v>
      </c>
      <c r="D657" s="24" t="s">
        <v>586</v>
      </c>
      <c r="E657" s="24" t="s">
        <v>587</v>
      </c>
      <c r="F657" s="23" t="s">
        <v>100</v>
      </c>
      <c r="G657" s="38">
        <v>2</v>
      </c>
      <c r="H657" s="38"/>
      <c r="I657" s="34"/>
    </row>
    <row r="658" s="2" customFormat="1" ht="15" spans="1:9">
      <c r="A658" s="23">
        <v>7</v>
      </c>
      <c r="B658" s="24" t="s">
        <v>588</v>
      </c>
      <c r="C658" s="24" t="s">
        <v>589</v>
      </c>
      <c r="D658" s="24" t="s">
        <v>590</v>
      </c>
      <c r="E658" s="24" t="s">
        <v>591</v>
      </c>
      <c r="F658" s="23" t="s">
        <v>53</v>
      </c>
      <c r="G658" s="38">
        <v>2</v>
      </c>
      <c r="H658" s="38"/>
      <c r="I658" s="34"/>
    </row>
    <row r="659" s="2" customFormat="1" ht="15" spans="1:9">
      <c r="A659" s="23">
        <v>8</v>
      </c>
      <c r="B659" s="24" t="s">
        <v>592</v>
      </c>
      <c r="C659" s="24" t="s">
        <v>593</v>
      </c>
      <c r="D659" s="24" t="s">
        <v>594</v>
      </c>
      <c r="E659" s="24" t="s">
        <v>595</v>
      </c>
      <c r="F659" s="23" t="s">
        <v>53</v>
      </c>
      <c r="G659" s="38">
        <v>1</v>
      </c>
      <c r="H659" s="38"/>
      <c r="I659" s="34"/>
    </row>
    <row r="660" s="2" customFormat="1" ht="15" spans="1:9">
      <c r="A660" s="23">
        <v>9</v>
      </c>
      <c r="B660" s="24" t="s">
        <v>596</v>
      </c>
      <c r="C660" s="24" t="s">
        <v>597</v>
      </c>
      <c r="D660" s="24" t="s">
        <v>598</v>
      </c>
      <c r="E660" s="24" t="s">
        <v>458</v>
      </c>
      <c r="F660" s="23" t="s">
        <v>53</v>
      </c>
      <c r="G660" s="38">
        <v>2</v>
      </c>
      <c r="H660" s="38"/>
      <c r="I660" s="34"/>
    </row>
    <row r="661" s="2" customFormat="1" ht="15" spans="1:9">
      <c r="A661" s="23">
        <v>10</v>
      </c>
      <c r="B661" s="24" t="s">
        <v>599</v>
      </c>
      <c r="C661" s="24" t="s">
        <v>600</v>
      </c>
      <c r="D661" s="24" t="s">
        <v>601</v>
      </c>
      <c r="E661" s="24" t="s">
        <v>206</v>
      </c>
      <c r="F661" s="23" t="s">
        <v>53</v>
      </c>
      <c r="G661" s="38">
        <v>2</v>
      </c>
      <c r="H661" s="38"/>
      <c r="I661" s="34"/>
    </row>
    <row r="662" s="2" customFormat="1" ht="15" spans="1:9">
      <c r="A662" s="23">
        <v>11</v>
      </c>
      <c r="B662" s="24" t="s">
        <v>602</v>
      </c>
      <c r="C662" s="24" t="s">
        <v>603</v>
      </c>
      <c r="D662" s="24" t="s">
        <v>604</v>
      </c>
      <c r="E662" s="24" t="s">
        <v>458</v>
      </c>
      <c r="F662" s="23" t="s">
        <v>53</v>
      </c>
      <c r="G662" s="38">
        <v>4</v>
      </c>
      <c r="H662" s="38"/>
      <c r="I662" s="34"/>
    </row>
    <row r="663" s="2" customFormat="1" ht="21" spans="1:9">
      <c r="A663" s="23">
        <v>12</v>
      </c>
      <c r="B663" s="24" t="s">
        <v>605</v>
      </c>
      <c r="C663" s="24" t="s">
        <v>606</v>
      </c>
      <c r="D663" s="24" t="s">
        <v>607</v>
      </c>
      <c r="E663" s="24" t="s">
        <v>608</v>
      </c>
      <c r="F663" s="23" t="s">
        <v>53</v>
      </c>
      <c r="G663" s="38">
        <v>1</v>
      </c>
      <c r="H663" s="38"/>
      <c r="I663" s="34"/>
    </row>
    <row r="664" s="2" customFormat="1" ht="15" spans="1:9">
      <c r="A664" s="23">
        <v>13</v>
      </c>
      <c r="B664" s="24" t="s">
        <v>609</v>
      </c>
      <c r="C664" s="24" t="s">
        <v>610</v>
      </c>
      <c r="D664" s="24" t="s">
        <v>611</v>
      </c>
      <c r="E664" s="24" t="s">
        <v>612</v>
      </c>
      <c r="F664" s="23" t="s">
        <v>53</v>
      </c>
      <c r="G664" s="38">
        <v>2</v>
      </c>
      <c r="H664" s="38"/>
      <c r="I664" s="34"/>
    </row>
    <row r="665" s="2" customFormat="1" ht="15" spans="1:9">
      <c r="A665" s="23">
        <v>14</v>
      </c>
      <c r="B665" s="24" t="s">
        <v>136</v>
      </c>
      <c r="C665" s="24" t="s">
        <v>89</v>
      </c>
      <c r="D665" s="24" t="s">
        <v>137</v>
      </c>
      <c r="E665" s="24" t="s">
        <v>91</v>
      </c>
      <c r="F665" s="23" t="s">
        <v>53</v>
      </c>
      <c r="G665" s="38">
        <v>4</v>
      </c>
      <c r="H665" s="38"/>
      <c r="I665" s="34"/>
    </row>
    <row r="666" s="2" customFormat="1" ht="15" spans="1:9">
      <c r="A666" s="23">
        <v>15</v>
      </c>
      <c r="B666" s="24" t="s">
        <v>613</v>
      </c>
      <c r="C666" s="24" t="s">
        <v>614</v>
      </c>
      <c r="D666" s="24" t="s">
        <v>615</v>
      </c>
      <c r="E666" s="24" t="s">
        <v>616</v>
      </c>
      <c r="F666" s="23" t="s">
        <v>53</v>
      </c>
      <c r="G666" s="38">
        <v>2</v>
      </c>
      <c r="H666" s="38"/>
      <c r="I666" s="34"/>
    </row>
    <row r="667" s="2" customFormat="1" ht="21" spans="1:9">
      <c r="A667" s="23">
        <v>16</v>
      </c>
      <c r="B667" s="24" t="s">
        <v>617</v>
      </c>
      <c r="C667" s="24" t="s">
        <v>618</v>
      </c>
      <c r="D667" s="24" t="s">
        <v>619</v>
      </c>
      <c r="E667" s="24" t="s">
        <v>620</v>
      </c>
      <c r="F667" s="23" t="s">
        <v>100</v>
      </c>
      <c r="G667" s="38">
        <v>1</v>
      </c>
      <c r="H667" s="38"/>
      <c r="I667" s="34"/>
    </row>
    <row r="668" s="2" customFormat="1" ht="15" spans="1:9">
      <c r="A668" s="23">
        <v>17</v>
      </c>
      <c r="B668" s="24" t="s">
        <v>353</v>
      </c>
      <c r="C668" s="24" t="s">
        <v>89</v>
      </c>
      <c r="D668" s="24" t="s">
        <v>354</v>
      </c>
      <c r="E668" s="24" t="s">
        <v>91</v>
      </c>
      <c r="F668" s="23" t="s">
        <v>53</v>
      </c>
      <c r="G668" s="38">
        <v>4</v>
      </c>
      <c r="H668" s="38"/>
      <c r="I668" s="34"/>
    </row>
    <row r="669" s="2" customFormat="1" ht="15" spans="1:9">
      <c r="A669" s="23">
        <v>18</v>
      </c>
      <c r="B669" s="24" t="s">
        <v>110</v>
      </c>
      <c r="C669" s="24" t="s">
        <v>89</v>
      </c>
      <c r="D669" s="24" t="s">
        <v>111</v>
      </c>
      <c r="E669" s="24" t="s">
        <v>91</v>
      </c>
      <c r="F669" s="23" t="s">
        <v>53</v>
      </c>
      <c r="G669" s="38">
        <v>3</v>
      </c>
      <c r="H669" s="38"/>
      <c r="I669" s="34"/>
    </row>
    <row r="670" s="2" customFormat="1" ht="15" spans="1:9">
      <c r="A670" s="23">
        <v>19</v>
      </c>
      <c r="B670" s="24" t="s">
        <v>621</v>
      </c>
      <c r="C670" s="24" t="s">
        <v>622</v>
      </c>
      <c r="D670" s="24" t="s">
        <v>623</v>
      </c>
      <c r="E670" s="24" t="s">
        <v>458</v>
      </c>
      <c r="F670" s="23" t="s">
        <v>53</v>
      </c>
      <c r="G670" s="38">
        <v>12</v>
      </c>
      <c r="H670" s="38"/>
      <c r="I670" s="34"/>
    </row>
    <row r="671" s="2" customFormat="1" ht="15" spans="1:9">
      <c r="A671" s="23">
        <v>20</v>
      </c>
      <c r="B671" s="24" t="s">
        <v>624</v>
      </c>
      <c r="C671" s="24" t="s">
        <v>625</v>
      </c>
      <c r="D671" s="24" t="s">
        <v>626</v>
      </c>
      <c r="E671" s="24" t="s">
        <v>627</v>
      </c>
      <c r="F671" s="23" t="s">
        <v>53</v>
      </c>
      <c r="G671" s="38">
        <v>3</v>
      </c>
      <c r="H671" s="38"/>
      <c r="I671" s="34"/>
    </row>
    <row r="672" s="2" customFormat="1" ht="15" spans="1:9">
      <c r="A672" s="23">
        <v>21</v>
      </c>
      <c r="B672" s="24" t="s">
        <v>628</v>
      </c>
      <c r="C672" s="24" t="s">
        <v>89</v>
      </c>
      <c r="D672" s="24" t="s">
        <v>629</v>
      </c>
      <c r="E672" s="24" t="s">
        <v>91</v>
      </c>
      <c r="F672" s="23" t="s">
        <v>53</v>
      </c>
      <c r="G672" s="38">
        <v>1</v>
      </c>
      <c r="H672" s="38"/>
      <c r="I672" s="34"/>
    </row>
    <row r="673" s="2" customFormat="1" ht="15" spans="1:9">
      <c r="A673" s="23">
        <v>22</v>
      </c>
      <c r="B673" s="24" t="s">
        <v>88</v>
      </c>
      <c r="C673" s="24" t="s">
        <v>89</v>
      </c>
      <c r="D673" s="24" t="s">
        <v>90</v>
      </c>
      <c r="E673" s="24" t="s">
        <v>91</v>
      </c>
      <c r="F673" s="23" t="s">
        <v>53</v>
      </c>
      <c r="G673" s="38">
        <v>2</v>
      </c>
      <c r="H673" s="38"/>
      <c r="I673" s="34"/>
    </row>
    <row r="674" s="2" customFormat="1" ht="21" spans="1:9">
      <c r="A674" s="23">
        <v>23</v>
      </c>
      <c r="B674" s="24" t="s">
        <v>630</v>
      </c>
      <c r="C674" s="24" t="s">
        <v>631</v>
      </c>
      <c r="D674" s="24" t="s">
        <v>632</v>
      </c>
      <c r="E674" s="24" t="s">
        <v>633</v>
      </c>
      <c r="F674" s="23" t="s">
        <v>100</v>
      </c>
      <c r="G674" s="38">
        <v>1</v>
      </c>
      <c r="H674" s="38"/>
      <c r="I674" s="34"/>
    </row>
    <row r="675" s="2" customFormat="1" ht="21" spans="1:9">
      <c r="A675" s="23">
        <v>24</v>
      </c>
      <c r="B675" s="24" t="s">
        <v>634</v>
      </c>
      <c r="C675" s="24" t="s">
        <v>635</v>
      </c>
      <c r="D675" s="24" t="s">
        <v>636</v>
      </c>
      <c r="E675" s="24" t="s">
        <v>637</v>
      </c>
      <c r="F675" s="23" t="s">
        <v>100</v>
      </c>
      <c r="G675" s="38">
        <v>1</v>
      </c>
      <c r="H675" s="38"/>
      <c r="I675" s="34"/>
    </row>
    <row r="676" s="2" customFormat="1" ht="15" spans="1:9">
      <c r="A676" s="23">
        <v>25</v>
      </c>
      <c r="B676" s="24" t="s">
        <v>638</v>
      </c>
      <c r="C676" s="24" t="s">
        <v>89</v>
      </c>
      <c r="D676" s="24" t="s">
        <v>639</v>
      </c>
      <c r="E676" s="24" t="s">
        <v>91</v>
      </c>
      <c r="F676" s="23" t="s">
        <v>53</v>
      </c>
      <c r="G676" s="38">
        <v>4</v>
      </c>
      <c r="H676" s="38"/>
      <c r="I676" s="34"/>
    </row>
    <row r="679" spans="1:9">
      <c r="A679" s="4"/>
      <c r="B679" s="4"/>
      <c r="C679" s="4"/>
      <c r="D679" s="4"/>
      <c r="E679" s="4"/>
      <c r="I679" s="4"/>
    </row>
    <row r="680" spans="1:9">
      <c r="A680" s="4"/>
      <c r="B680" s="4"/>
      <c r="C680" s="4"/>
      <c r="D680" s="4"/>
      <c r="E680" s="4"/>
      <c r="I680" s="4"/>
    </row>
    <row r="681" spans="1:9">
      <c r="A681" s="4"/>
      <c r="B681" s="4"/>
      <c r="C681" s="4"/>
      <c r="D681" s="4"/>
      <c r="E681" s="4"/>
      <c r="I681" s="4"/>
    </row>
    <row r="682" spans="1:9">
      <c r="A682" s="4"/>
      <c r="B682" s="4"/>
      <c r="C682" s="4"/>
      <c r="D682" s="4"/>
      <c r="E682" s="4"/>
      <c r="I682" s="4"/>
    </row>
    <row r="683" spans="1:9">
      <c r="A683" s="4"/>
      <c r="B683" s="4"/>
      <c r="C683" s="4"/>
      <c r="D683" s="4"/>
      <c r="E683" s="4"/>
      <c r="I683" s="4"/>
    </row>
    <row r="684" spans="1:9">
      <c r="A684" s="4"/>
      <c r="B684" s="4"/>
      <c r="C684" s="4"/>
      <c r="D684" s="4"/>
      <c r="E684" s="4"/>
      <c r="I684" s="4"/>
    </row>
    <row r="685" spans="1:9">
      <c r="A685" s="4"/>
      <c r="B685" s="4"/>
      <c r="C685" s="4"/>
      <c r="D685" s="4"/>
      <c r="E685" s="4"/>
      <c r="I685" s="4"/>
    </row>
    <row r="686" spans="1:9">
      <c r="A686" s="4"/>
      <c r="B686" s="4"/>
      <c r="C686" s="4"/>
      <c r="D686" s="4"/>
      <c r="E686" s="4"/>
      <c r="I686" s="4"/>
    </row>
    <row r="687" spans="1:9">
      <c r="A687" s="4"/>
      <c r="B687" s="4"/>
      <c r="C687" s="4"/>
      <c r="D687" s="4"/>
      <c r="E687" s="4"/>
      <c r="I687" s="4"/>
    </row>
    <row r="688" spans="1:9">
      <c r="A688" s="4"/>
      <c r="B688" s="4"/>
      <c r="C688" s="4"/>
      <c r="D688" s="4"/>
      <c r="E688" s="4"/>
      <c r="I688" s="4"/>
    </row>
    <row r="689" spans="1:9">
      <c r="A689" s="4"/>
      <c r="B689" s="4"/>
      <c r="C689" s="4"/>
      <c r="D689" s="4"/>
      <c r="E689" s="4"/>
      <c r="I689" s="4"/>
    </row>
    <row r="690" spans="1:9">
      <c r="A690" s="4"/>
      <c r="B690" s="4"/>
      <c r="C690" s="4"/>
      <c r="D690" s="4"/>
      <c r="E690" s="4"/>
      <c r="I690" s="4"/>
    </row>
    <row r="691" spans="1:9">
      <c r="A691" s="4"/>
      <c r="B691" s="4"/>
      <c r="C691" s="4"/>
      <c r="D691" s="4"/>
      <c r="E691" s="4"/>
      <c r="I691" s="4"/>
    </row>
    <row r="692" spans="1:9">
      <c r="A692" s="4"/>
      <c r="B692" s="4"/>
      <c r="C692" s="4"/>
      <c r="D692" s="4"/>
      <c r="E692" s="4"/>
      <c r="I692" s="4"/>
    </row>
    <row r="693" spans="1:9">
      <c r="A693" s="4"/>
      <c r="B693" s="4"/>
      <c r="C693" s="4"/>
      <c r="D693" s="4"/>
      <c r="E693" s="4"/>
      <c r="I693" s="4"/>
    </row>
    <row r="694" spans="1:9">
      <c r="A694" s="4"/>
      <c r="B694" s="4"/>
      <c r="C694" s="4"/>
      <c r="D694" s="4"/>
      <c r="E694" s="4"/>
      <c r="I694" s="4"/>
    </row>
    <row r="695" spans="1:9">
      <c r="A695" s="4"/>
      <c r="B695" s="4"/>
      <c r="C695" s="4"/>
      <c r="D695" s="4"/>
      <c r="E695" s="4"/>
      <c r="I695" s="4"/>
    </row>
    <row r="696" spans="1:9">
      <c r="A696" s="4"/>
      <c r="B696" s="4"/>
      <c r="C696" s="4"/>
      <c r="D696" s="4"/>
      <c r="E696" s="4"/>
      <c r="I696" s="4"/>
    </row>
    <row r="697" spans="1:9">
      <c r="A697" s="4"/>
      <c r="B697" s="4"/>
      <c r="C697" s="4"/>
      <c r="D697" s="4"/>
      <c r="E697" s="4"/>
      <c r="I697" s="4"/>
    </row>
    <row r="698" spans="1:9">
      <c r="A698" s="4"/>
      <c r="B698" s="4"/>
      <c r="C698" s="4"/>
      <c r="D698" s="4"/>
      <c r="E698" s="4"/>
      <c r="I698" s="4"/>
    </row>
    <row r="699" spans="1:9">
      <c r="A699" s="4"/>
      <c r="B699" s="4"/>
      <c r="C699" s="4"/>
      <c r="D699" s="4"/>
      <c r="E699" s="4"/>
      <c r="I699" s="4"/>
    </row>
    <row r="700" spans="1:9">
      <c r="A700" s="4"/>
      <c r="B700" s="4"/>
      <c r="C700" s="4"/>
      <c r="D700" s="4"/>
      <c r="E700" s="4"/>
      <c r="I700" s="4"/>
    </row>
    <row r="701" spans="1:9">
      <c r="A701" s="4"/>
      <c r="B701" s="4"/>
      <c r="C701" s="4"/>
      <c r="D701" s="4"/>
      <c r="E701" s="4"/>
      <c r="I701" s="4"/>
    </row>
    <row r="702" spans="1:9">
      <c r="A702" s="4"/>
      <c r="B702" s="4"/>
      <c r="C702" s="4"/>
      <c r="D702" s="4"/>
      <c r="E702" s="4"/>
      <c r="I702" s="4"/>
    </row>
    <row r="703" spans="1:9">
      <c r="A703" s="4"/>
      <c r="B703" s="4"/>
      <c r="C703" s="4"/>
      <c r="D703" s="4"/>
      <c r="E703" s="4"/>
      <c r="I703" s="4"/>
    </row>
    <row r="704" spans="1:9">
      <c r="A704" s="4"/>
      <c r="B704" s="4"/>
      <c r="C704" s="4"/>
      <c r="D704" s="4"/>
      <c r="E704" s="4"/>
      <c r="I704" s="4"/>
    </row>
    <row r="705" spans="1:9">
      <c r="A705" s="4"/>
      <c r="B705" s="4"/>
      <c r="C705" s="4"/>
      <c r="D705" s="4"/>
      <c r="E705" s="4"/>
      <c r="I705" s="4"/>
    </row>
    <row r="706" spans="1:9">
      <c r="A706" s="4"/>
      <c r="B706" s="4"/>
      <c r="C706" s="4"/>
      <c r="D706" s="4"/>
      <c r="E706" s="4"/>
      <c r="I706" s="4"/>
    </row>
    <row r="707" spans="1:9">
      <c r="A707" s="4"/>
      <c r="B707" s="4"/>
      <c r="C707" s="4"/>
      <c r="D707" s="4"/>
      <c r="E707" s="4"/>
      <c r="I707" s="4"/>
    </row>
    <row r="708" spans="1:9">
      <c r="A708" s="4"/>
      <c r="B708" s="4"/>
      <c r="C708" s="4"/>
      <c r="D708" s="4"/>
      <c r="E708" s="4"/>
      <c r="I708" s="4"/>
    </row>
    <row r="709" spans="1:9">
      <c r="A709" s="4"/>
      <c r="B709" s="4"/>
      <c r="C709" s="4"/>
      <c r="D709" s="4"/>
      <c r="E709" s="4"/>
      <c r="I709" s="4"/>
    </row>
    <row r="710" spans="1:9">
      <c r="A710" s="4"/>
      <c r="B710" s="4"/>
      <c r="C710" s="4"/>
      <c r="D710" s="4"/>
      <c r="E710" s="4"/>
      <c r="I710" s="4"/>
    </row>
    <row r="711" spans="1:9">
      <c r="A711" s="4"/>
      <c r="B711" s="4"/>
      <c r="C711" s="4"/>
      <c r="D711" s="4"/>
      <c r="E711" s="4"/>
      <c r="I711" s="4"/>
    </row>
    <row r="712" spans="1:9">
      <c r="A712" s="4"/>
      <c r="B712" s="4"/>
      <c r="C712" s="4"/>
      <c r="D712" s="4"/>
      <c r="E712" s="4"/>
      <c r="I712" s="4"/>
    </row>
    <row r="713" spans="1:9">
      <c r="A713" s="4"/>
      <c r="B713" s="4"/>
      <c r="C713" s="4"/>
      <c r="D713" s="4"/>
      <c r="E713" s="4"/>
      <c r="I713" s="4"/>
    </row>
    <row r="714" spans="1:9">
      <c r="A714" s="4"/>
      <c r="B714" s="4"/>
      <c r="C714" s="4"/>
      <c r="D714" s="4"/>
      <c r="E714" s="4"/>
      <c r="I714" s="4"/>
    </row>
    <row r="715" spans="1:9">
      <c r="A715" s="4"/>
      <c r="B715" s="4"/>
      <c r="C715" s="4"/>
      <c r="D715" s="4"/>
      <c r="E715" s="4"/>
      <c r="I715" s="4"/>
    </row>
    <row r="716" spans="1:9">
      <c r="A716" s="4"/>
      <c r="B716" s="4"/>
      <c r="C716" s="4"/>
      <c r="D716" s="4"/>
      <c r="E716" s="4"/>
      <c r="I716" s="4"/>
    </row>
    <row r="717" spans="1:9">
      <c r="A717" s="4"/>
      <c r="B717" s="4"/>
      <c r="C717" s="4"/>
      <c r="D717" s="4"/>
      <c r="E717" s="4"/>
      <c r="I717" s="4"/>
    </row>
    <row r="718" spans="1:9">
      <c r="A718" s="4"/>
      <c r="B718" s="4"/>
      <c r="C718" s="4"/>
      <c r="D718" s="4"/>
      <c r="E718" s="4"/>
      <c r="I718" s="4"/>
    </row>
    <row r="719" spans="1:9">
      <c r="A719" s="4"/>
      <c r="B719" s="4"/>
      <c r="C719" s="4"/>
      <c r="D719" s="4"/>
      <c r="E719" s="4"/>
      <c r="I719" s="4"/>
    </row>
    <row r="720" spans="1:9">
      <c r="A720" s="4"/>
      <c r="B720" s="4"/>
      <c r="C720" s="4"/>
      <c r="D720" s="4"/>
      <c r="E720" s="4"/>
      <c r="I720" s="4"/>
    </row>
    <row r="721" spans="1:9">
      <c r="A721" s="9" t="s">
        <v>640</v>
      </c>
      <c r="B721" s="9"/>
      <c r="C721" s="9"/>
      <c r="D721" s="9"/>
      <c r="E721" s="9"/>
      <c r="F721" s="9"/>
      <c r="G721" s="10"/>
      <c r="H721" s="10"/>
      <c r="I721" s="9"/>
    </row>
    <row r="722" spans="1:9">
      <c r="A722" s="20" t="s">
        <v>31</v>
      </c>
      <c r="B722" s="20" t="s">
        <v>32</v>
      </c>
      <c r="C722" s="20" t="s">
        <v>33</v>
      </c>
      <c r="D722" s="20" t="s">
        <v>34</v>
      </c>
      <c r="E722" s="20"/>
      <c r="F722" s="20" t="s">
        <v>36</v>
      </c>
      <c r="G722" s="22" t="s">
        <v>37</v>
      </c>
      <c r="H722" s="22" t="s">
        <v>38</v>
      </c>
      <c r="I722" s="20" t="s">
        <v>39</v>
      </c>
    </row>
    <row r="723" s="2" customFormat="1" spans="1:9">
      <c r="A723" s="20" t="s">
        <v>40</v>
      </c>
      <c r="B723" s="20" t="s">
        <v>41</v>
      </c>
      <c r="C723" s="20" t="s">
        <v>42</v>
      </c>
      <c r="D723" s="20" t="s">
        <v>43</v>
      </c>
      <c r="E723" s="20" t="s">
        <v>44</v>
      </c>
      <c r="F723" s="20" t="s">
        <v>45</v>
      </c>
      <c r="G723" s="22" t="s">
        <v>46</v>
      </c>
      <c r="H723" s="22" t="s">
        <v>47</v>
      </c>
      <c r="I723" s="20" t="s">
        <v>48</v>
      </c>
    </row>
    <row r="724" s="2" customFormat="1" ht="15" spans="1:9">
      <c r="A724" s="23">
        <v>1</v>
      </c>
      <c r="B724" s="24" t="s">
        <v>434</v>
      </c>
      <c r="C724" s="24" t="s">
        <v>641</v>
      </c>
      <c r="D724" s="24" t="s">
        <v>642</v>
      </c>
      <c r="E724" s="42" t="s">
        <v>643</v>
      </c>
      <c r="F724" s="23" t="s">
        <v>644</v>
      </c>
      <c r="G724" s="38">
        <v>1</v>
      </c>
      <c r="H724" s="38"/>
      <c r="I724" s="34"/>
    </row>
    <row r="725" s="2" customFormat="1" ht="15" spans="1:9">
      <c r="A725" s="23">
        <v>2</v>
      </c>
      <c r="B725" s="24" t="s">
        <v>645</v>
      </c>
      <c r="C725" s="24" t="s">
        <v>646</v>
      </c>
      <c r="D725" s="24" t="s">
        <v>647</v>
      </c>
      <c r="E725" s="24" t="s">
        <v>458</v>
      </c>
      <c r="F725" s="23" t="s">
        <v>644</v>
      </c>
      <c r="G725" s="38">
        <v>2</v>
      </c>
      <c r="H725" s="38"/>
      <c r="I725" s="34"/>
    </row>
    <row r="726" s="2" customFormat="1" ht="15" spans="1:9">
      <c r="A726" s="23">
        <v>3</v>
      </c>
      <c r="B726" s="24" t="s">
        <v>648</v>
      </c>
      <c r="C726" s="24" t="s">
        <v>649</v>
      </c>
      <c r="D726" s="24" t="s">
        <v>650</v>
      </c>
      <c r="E726" s="24" t="s">
        <v>87</v>
      </c>
      <c r="F726" s="23" t="s">
        <v>644</v>
      </c>
      <c r="G726" s="38">
        <v>2</v>
      </c>
      <c r="H726" s="38"/>
      <c r="I726" s="34"/>
    </row>
    <row r="727" s="2" customFormat="1" ht="15" spans="1:9">
      <c r="A727" s="23">
        <v>4</v>
      </c>
      <c r="B727" s="24" t="s">
        <v>651</v>
      </c>
      <c r="C727" s="24" t="s">
        <v>652</v>
      </c>
      <c r="D727" s="43" t="s">
        <v>653</v>
      </c>
      <c r="E727" s="44" t="s">
        <v>654</v>
      </c>
      <c r="F727" s="23" t="s">
        <v>644</v>
      </c>
      <c r="G727" s="38">
        <v>40</v>
      </c>
      <c r="H727" s="38"/>
      <c r="I727" s="34"/>
    </row>
    <row r="728" s="2" customFormat="1" ht="15" spans="1:9">
      <c r="A728" s="23">
        <v>5</v>
      </c>
      <c r="B728" s="24" t="s">
        <v>655</v>
      </c>
      <c r="C728" s="24" t="s">
        <v>656</v>
      </c>
      <c r="D728" s="45" t="s">
        <v>657</v>
      </c>
      <c r="E728" s="24" t="s">
        <v>458</v>
      </c>
      <c r="F728" s="23" t="s">
        <v>644</v>
      </c>
      <c r="G728" s="38">
        <v>9</v>
      </c>
      <c r="H728" s="38"/>
      <c r="I728" s="34"/>
    </row>
    <row r="729" s="2" customFormat="1" ht="15" spans="1:9">
      <c r="A729" s="23">
        <v>6</v>
      </c>
      <c r="B729" s="24" t="s">
        <v>658</v>
      </c>
      <c r="C729" s="24" t="s">
        <v>659</v>
      </c>
      <c r="D729" s="24" t="s">
        <v>660</v>
      </c>
      <c r="E729" s="42" t="s">
        <v>661</v>
      </c>
      <c r="F729" s="23" t="s">
        <v>644</v>
      </c>
      <c r="G729" s="38">
        <v>1</v>
      </c>
      <c r="H729" s="38"/>
      <c r="I729" s="34"/>
    </row>
    <row r="730" s="2" customFormat="1" ht="15" spans="1:9">
      <c r="A730" s="23">
        <v>7</v>
      </c>
      <c r="B730" s="24" t="s">
        <v>434</v>
      </c>
      <c r="C730" s="24" t="s">
        <v>662</v>
      </c>
      <c r="D730" s="24" t="s">
        <v>72</v>
      </c>
      <c r="E730" s="24" t="s">
        <v>663</v>
      </c>
      <c r="F730" s="23" t="s">
        <v>644</v>
      </c>
      <c r="G730" s="38">
        <v>1</v>
      </c>
      <c r="H730" s="38"/>
      <c r="I730" s="34"/>
    </row>
    <row r="731" s="2" customFormat="1" ht="15" spans="1:9">
      <c r="A731" s="23">
        <v>8</v>
      </c>
      <c r="B731" s="24" t="s">
        <v>664</v>
      </c>
      <c r="C731" s="24" t="s">
        <v>665</v>
      </c>
      <c r="D731" s="24" t="s">
        <v>273</v>
      </c>
      <c r="E731" s="24" t="s">
        <v>87</v>
      </c>
      <c r="F731" s="23" t="s">
        <v>644</v>
      </c>
      <c r="G731" s="38">
        <v>11</v>
      </c>
      <c r="H731" s="38"/>
      <c r="I731" s="34"/>
    </row>
    <row r="732" s="2" customFormat="1" ht="15" spans="1:9">
      <c r="A732" s="23">
        <v>9</v>
      </c>
      <c r="B732" s="24" t="s">
        <v>666</v>
      </c>
      <c r="C732" s="24" t="s">
        <v>667</v>
      </c>
      <c r="D732" s="24" t="s">
        <v>668</v>
      </c>
      <c r="E732" s="42" t="s">
        <v>669</v>
      </c>
      <c r="F732" s="23" t="s">
        <v>644</v>
      </c>
      <c r="G732" s="38">
        <v>1</v>
      </c>
      <c r="H732" s="38"/>
      <c r="I732" s="34"/>
    </row>
    <row r="733" s="2" customFormat="1" ht="15" spans="1:9">
      <c r="A733" s="23">
        <v>10</v>
      </c>
      <c r="B733" s="24" t="s">
        <v>434</v>
      </c>
      <c r="C733" s="24" t="s">
        <v>670</v>
      </c>
      <c r="D733" s="24" t="s">
        <v>671</v>
      </c>
      <c r="E733" s="42" t="s">
        <v>672</v>
      </c>
      <c r="F733" s="23" t="s">
        <v>644</v>
      </c>
      <c r="G733" s="38">
        <v>2</v>
      </c>
      <c r="H733" s="38"/>
      <c r="I733" s="34"/>
    </row>
    <row r="734" s="2" customFormat="1" ht="15" spans="1:9">
      <c r="A734" s="23">
        <v>11</v>
      </c>
      <c r="B734" s="24" t="s">
        <v>434</v>
      </c>
      <c r="C734" s="24" t="s">
        <v>673</v>
      </c>
      <c r="D734" s="24" t="s">
        <v>671</v>
      </c>
      <c r="E734" s="42" t="s">
        <v>674</v>
      </c>
      <c r="F734" s="23" t="s">
        <v>644</v>
      </c>
      <c r="G734" s="38">
        <v>2</v>
      </c>
      <c r="H734" s="38"/>
      <c r="I734" s="34"/>
    </row>
    <row r="735" s="2" customFormat="1" ht="15" spans="1:9">
      <c r="A735" s="23">
        <v>12</v>
      </c>
      <c r="B735" s="24" t="s">
        <v>675</v>
      </c>
      <c r="C735" s="24" t="s">
        <v>676</v>
      </c>
      <c r="D735" s="24" t="s">
        <v>677</v>
      </c>
      <c r="E735" s="42" t="s">
        <v>678</v>
      </c>
      <c r="F735" s="23" t="s">
        <v>644</v>
      </c>
      <c r="G735" s="38">
        <v>1</v>
      </c>
      <c r="H735" s="38"/>
      <c r="I735" s="34"/>
    </row>
    <row r="736" s="2" customFormat="1" ht="15" spans="1:9">
      <c r="A736" s="23">
        <v>13</v>
      </c>
      <c r="B736" s="24" t="s">
        <v>679</v>
      </c>
      <c r="C736" s="24" t="s">
        <v>680</v>
      </c>
      <c r="D736" s="24" t="s">
        <v>681</v>
      </c>
      <c r="E736" s="24" t="s">
        <v>458</v>
      </c>
      <c r="F736" s="23" t="s">
        <v>644</v>
      </c>
      <c r="G736" s="38">
        <v>23</v>
      </c>
      <c r="H736" s="38"/>
      <c r="I736" s="34"/>
    </row>
    <row r="737" s="2" customFormat="1" ht="15" spans="1:9">
      <c r="A737" s="23">
        <v>14</v>
      </c>
      <c r="B737" s="24" t="s">
        <v>434</v>
      </c>
      <c r="C737" s="24" t="s">
        <v>682</v>
      </c>
      <c r="D737" s="24" t="s">
        <v>683</v>
      </c>
      <c r="E737" s="42" t="s">
        <v>684</v>
      </c>
      <c r="F737" s="23" t="s">
        <v>644</v>
      </c>
      <c r="G737" s="38">
        <v>1</v>
      </c>
      <c r="H737" s="38"/>
      <c r="I737" s="34"/>
    </row>
    <row r="738" s="2" customFormat="1" ht="15" spans="1:9">
      <c r="A738" s="23">
        <v>15</v>
      </c>
      <c r="B738" s="24" t="s">
        <v>685</v>
      </c>
      <c r="C738" s="24" t="s">
        <v>680</v>
      </c>
      <c r="D738" s="24" t="s">
        <v>686</v>
      </c>
      <c r="E738" s="24" t="s">
        <v>458</v>
      </c>
      <c r="F738" s="23" t="s">
        <v>644</v>
      </c>
      <c r="G738" s="38">
        <v>2</v>
      </c>
      <c r="H738" s="38"/>
      <c r="I738" s="34"/>
    </row>
    <row r="739" s="2" customFormat="1" ht="15" spans="1:9">
      <c r="A739" s="23">
        <v>16</v>
      </c>
      <c r="B739" s="24" t="s">
        <v>434</v>
      </c>
      <c r="C739" s="24" t="s">
        <v>687</v>
      </c>
      <c r="D739" s="24" t="s">
        <v>688</v>
      </c>
      <c r="E739" s="28" t="s">
        <v>689</v>
      </c>
      <c r="F739" s="23" t="s">
        <v>644</v>
      </c>
      <c r="G739" s="38">
        <v>1</v>
      </c>
      <c r="H739" s="38"/>
      <c r="I739" s="34"/>
    </row>
    <row r="740" s="2" customFormat="1" ht="15" spans="1:9">
      <c r="A740" s="23">
        <v>17</v>
      </c>
      <c r="B740" s="24" t="s">
        <v>498</v>
      </c>
      <c r="C740" s="24" t="s">
        <v>499</v>
      </c>
      <c r="D740" s="24" t="s">
        <v>500</v>
      </c>
      <c r="E740" s="24" t="s">
        <v>458</v>
      </c>
      <c r="F740" s="23" t="s">
        <v>644</v>
      </c>
      <c r="G740" s="38">
        <v>6</v>
      </c>
      <c r="H740" s="38"/>
      <c r="I740" s="34"/>
    </row>
    <row r="741" s="2" customFormat="1" ht="15" spans="1:9">
      <c r="A741" s="23">
        <v>18</v>
      </c>
      <c r="B741" s="24" t="s">
        <v>690</v>
      </c>
      <c r="C741" s="24" t="s">
        <v>691</v>
      </c>
      <c r="D741" s="24" t="s">
        <v>692</v>
      </c>
      <c r="E741" s="42" t="s">
        <v>693</v>
      </c>
      <c r="F741" s="23" t="s">
        <v>644</v>
      </c>
      <c r="G741" s="38">
        <v>1</v>
      </c>
      <c r="H741" s="38"/>
      <c r="I741" s="34"/>
    </row>
    <row r="742" s="2" customFormat="1" ht="15" spans="1:9">
      <c r="A742" s="23">
        <v>19</v>
      </c>
      <c r="B742" s="24" t="s">
        <v>102</v>
      </c>
      <c r="C742" s="24" t="s">
        <v>103</v>
      </c>
      <c r="D742" s="24" t="s">
        <v>104</v>
      </c>
      <c r="E742" s="24" t="s">
        <v>87</v>
      </c>
      <c r="F742" s="23" t="s">
        <v>644</v>
      </c>
      <c r="G742" s="38">
        <v>22</v>
      </c>
      <c r="H742" s="38"/>
      <c r="I742" s="34"/>
    </row>
    <row r="743" s="2" customFormat="1" ht="15" spans="1:9">
      <c r="A743" s="23">
        <v>20</v>
      </c>
      <c r="B743" s="24" t="s">
        <v>694</v>
      </c>
      <c r="C743" s="24" t="s">
        <v>695</v>
      </c>
      <c r="D743" s="24" t="s">
        <v>696</v>
      </c>
      <c r="E743" s="42" t="s">
        <v>697</v>
      </c>
      <c r="F743" s="23" t="s">
        <v>644</v>
      </c>
      <c r="G743" s="38">
        <v>1</v>
      </c>
      <c r="H743" s="38"/>
      <c r="I743" s="34"/>
    </row>
    <row r="744" s="2" customFormat="1" ht="15" spans="1:9">
      <c r="A744" s="23">
        <v>21</v>
      </c>
      <c r="B744" s="24" t="s">
        <v>698</v>
      </c>
      <c r="C744" s="24" t="s">
        <v>699</v>
      </c>
      <c r="D744" s="24" t="s">
        <v>700</v>
      </c>
      <c r="E744" s="42" t="s">
        <v>701</v>
      </c>
      <c r="F744" s="23" t="s">
        <v>644</v>
      </c>
      <c r="G744" s="38">
        <v>1</v>
      </c>
      <c r="H744" s="38"/>
      <c r="I744" s="34"/>
    </row>
    <row r="745" s="2" customFormat="1" ht="15" spans="1:9">
      <c r="A745" s="23">
        <v>22</v>
      </c>
      <c r="B745" s="24" t="s">
        <v>434</v>
      </c>
      <c r="C745" s="24" t="s">
        <v>702</v>
      </c>
      <c r="D745" s="45" t="s">
        <v>703</v>
      </c>
      <c r="E745" s="24" t="s">
        <v>704</v>
      </c>
      <c r="F745" s="23" t="s">
        <v>644</v>
      </c>
      <c r="G745" s="38">
        <v>1</v>
      </c>
      <c r="H745" s="38"/>
      <c r="I745" s="34"/>
    </row>
    <row r="746" s="2" customFormat="1" ht="15" spans="1:9">
      <c r="A746" s="23">
        <v>23</v>
      </c>
      <c r="B746" s="24" t="s">
        <v>705</v>
      </c>
      <c r="C746" s="24" t="s">
        <v>706</v>
      </c>
      <c r="D746" s="24" t="s">
        <v>707</v>
      </c>
      <c r="E746" s="24" t="s">
        <v>91</v>
      </c>
      <c r="F746" s="23" t="s">
        <v>644</v>
      </c>
      <c r="G746" s="38">
        <v>6</v>
      </c>
      <c r="H746" s="38"/>
      <c r="I746" s="34"/>
    </row>
    <row r="747" s="2" customFormat="1" ht="15" spans="1:9">
      <c r="A747" s="23">
        <v>24</v>
      </c>
      <c r="B747" s="24" t="s">
        <v>708</v>
      </c>
      <c r="C747" s="24" t="s">
        <v>204</v>
      </c>
      <c r="D747" s="24" t="s">
        <v>709</v>
      </c>
      <c r="E747" s="24" t="s">
        <v>206</v>
      </c>
      <c r="F747" s="23" t="s">
        <v>644</v>
      </c>
      <c r="G747" s="38">
        <v>8</v>
      </c>
      <c r="H747" s="38"/>
      <c r="I747" s="34"/>
    </row>
    <row r="748" s="2" customFormat="1" ht="15" spans="1:9">
      <c r="A748" s="23">
        <v>25</v>
      </c>
      <c r="B748" s="24" t="s">
        <v>710</v>
      </c>
      <c r="C748" s="24" t="s">
        <v>711</v>
      </c>
      <c r="D748" s="24" t="s">
        <v>712</v>
      </c>
      <c r="E748" s="42" t="s">
        <v>713</v>
      </c>
      <c r="F748" s="23" t="s">
        <v>644</v>
      </c>
      <c r="G748" s="38">
        <v>16</v>
      </c>
      <c r="H748" s="38"/>
      <c r="I748" s="34"/>
    </row>
    <row r="749" s="2" customFormat="1" ht="15" spans="1:9">
      <c r="A749" s="23">
        <v>26</v>
      </c>
      <c r="B749" s="24" t="s">
        <v>714</v>
      </c>
      <c r="C749" s="24" t="s">
        <v>706</v>
      </c>
      <c r="D749" s="24" t="s">
        <v>715</v>
      </c>
      <c r="E749" s="24" t="s">
        <v>91</v>
      </c>
      <c r="F749" s="23" t="s">
        <v>644</v>
      </c>
      <c r="G749" s="38">
        <v>2</v>
      </c>
      <c r="H749" s="38"/>
      <c r="I749" s="34"/>
    </row>
    <row r="750" s="2" customFormat="1" ht="15" spans="1:9">
      <c r="A750" s="23">
        <v>27</v>
      </c>
      <c r="B750" s="24" t="s">
        <v>716</v>
      </c>
      <c r="C750" s="24" t="s">
        <v>717</v>
      </c>
      <c r="D750" s="24" t="s">
        <v>718</v>
      </c>
      <c r="E750" s="42" t="s">
        <v>719</v>
      </c>
      <c r="F750" s="23" t="s">
        <v>644</v>
      </c>
      <c r="G750" s="38">
        <v>1</v>
      </c>
      <c r="H750" s="38"/>
      <c r="I750" s="34"/>
    </row>
    <row r="751" s="2" customFormat="1" ht="15" spans="1:9">
      <c r="A751" s="23">
        <v>28</v>
      </c>
      <c r="B751" s="24" t="s">
        <v>720</v>
      </c>
      <c r="C751" s="24" t="s">
        <v>721</v>
      </c>
      <c r="D751" s="24" t="s">
        <v>722</v>
      </c>
      <c r="E751" s="42" t="s">
        <v>723</v>
      </c>
      <c r="F751" s="23" t="s">
        <v>644</v>
      </c>
      <c r="G751" s="38">
        <v>1</v>
      </c>
      <c r="H751" s="38"/>
      <c r="I751" s="34"/>
    </row>
    <row r="752" s="2" customFormat="1" ht="15" spans="1:9">
      <c r="A752" s="23">
        <v>29</v>
      </c>
      <c r="B752" s="24" t="s">
        <v>724</v>
      </c>
      <c r="C752" s="24" t="s">
        <v>680</v>
      </c>
      <c r="D752" s="24" t="s">
        <v>725</v>
      </c>
      <c r="E752" s="24" t="s">
        <v>458</v>
      </c>
      <c r="F752" s="23" t="s">
        <v>644</v>
      </c>
      <c r="G752" s="38">
        <v>2</v>
      </c>
      <c r="H752" s="38"/>
      <c r="I752" s="34"/>
    </row>
    <row r="753" s="2" customFormat="1" ht="15" spans="1:9">
      <c r="A753" s="23">
        <v>30</v>
      </c>
      <c r="B753" s="24" t="s">
        <v>434</v>
      </c>
      <c r="C753" s="24" t="s">
        <v>726</v>
      </c>
      <c r="D753" s="24" t="s">
        <v>727</v>
      </c>
      <c r="E753" s="28" t="s">
        <v>728</v>
      </c>
      <c r="F753" s="23" t="s">
        <v>644</v>
      </c>
      <c r="G753" s="38">
        <v>1</v>
      </c>
      <c r="H753" s="38"/>
      <c r="I753" s="34"/>
    </row>
    <row r="754" s="2" customFormat="1" ht="15" spans="1:9">
      <c r="A754" s="23">
        <v>31</v>
      </c>
      <c r="B754" s="24" t="s">
        <v>729</v>
      </c>
      <c r="C754" s="24" t="s">
        <v>656</v>
      </c>
      <c r="D754" s="24" t="s">
        <v>730</v>
      </c>
      <c r="E754" s="24" t="s">
        <v>458</v>
      </c>
      <c r="F754" s="23" t="s">
        <v>644</v>
      </c>
      <c r="G754" s="38">
        <v>8</v>
      </c>
      <c r="H754" s="38"/>
      <c r="I754" s="34"/>
    </row>
    <row r="755" s="2" customFormat="1" ht="15" spans="1:9">
      <c r="A755" s="23">
        <v>32</v>
      </c>
      <c r="B755" s="24" t="s">
        <v>731</v>
      </c>
      <c r="C755" s="24" t="s">
        <v>732</v>
      </c>
      <c r="D755" s="24" t="s">
        <v>733</v>
      </c>
      <c r="E755" s="42" t="s">
        <v>734</v>
      </c>
      <c r="F755" s="23" t="s">
        <v>644</v>
      </c>
      <c r="G755" s="38">
        <v>1</v>
      </c>
      <c r="H755" s="38"/>
      <c r="I755" s="34"/>
    </row>
    <row r="756" s="2" customFormat="1" ht="15" spans="1:9">
      <c r="A756" s="23">
        <v>33</v>
      </c>
      <c r="B756" s="24" t="s">
        <v>735</v>
      </c>
      <c r="C756" s="24" t="s">
        <v>736</v>
      </c>
      <c r="D756" s="45" t="s">
        <v>72</v>
      </c>
      <c r="E756" s="42" t="s">
        <v>737</v>
      </c>
      <c r="F756" s="23" t="s">
        <v>644</v>
      </c>
      <c r="G756" s="38">
        <v>2</v>
      </c>
      <c r="H756" s="38"/>
      <c r="I756" s="34"/>
    </row>
    <row r="757" s="2" customFormat="1" ht="15" spans="1:9">
      <c r="A757" s="23">
        <v>34</v>
      </c>
      <c r="B757" s="24" t="s">
        <v>738</v>
      </c>
      <c r="C757" s="24" t="s">
        <v>739</v>
      </c>
      <c r="D757" s="45" t="s">
        <v>72</v>
      </c>
      <c r="E757" s="42" t="s">
        <v>740</v>
      </c>
      <c r="F757" s="23" t="s">
        <v>644</v>
      </c>
      <c r="G757" s="38">
        <v>2</v>
      </c>
      <c r="H757" s="38"/>
      <c r="I757" s="34"/>
    </row>
    <row r="758" s="2" customFormat="1" ht="15" spans="1:9">
      <c r="A758" s="23">
        <v>35</v>
      </c>
      <c r="B758" s="24" t="s">
        <v>434</v>
      </c>
      <c r="C758" s="24" t="s">
        <v>741</v>
      </c>
      <c r="D758" s="45" t="s">
        <v>742</v>
      </c>
      <c r="E758" s="42" t="s">
        <v>743</v>
      </c>
      <c r="F758" s="23" t="s">
        <v>644</v>
      </c>
      <c r="G758" s="38">
        <v>1</v>
      </c>
      <c r="H758" s="38"/>
      <c r="I758" s="34"/>
    </row>
    <row r="759" s="2" customFormat="1" ht="15" spans="1:9">
      <c r="A759" s="23">
        <v>36</v>
      </c>
      <c r="B759" s="24" t="s">
        <v>434</v>
      </c>
      <c r="C759" s="24" t="s">
        <v>744</v>
      </c>
      <c r="D759" s="45" t="s">
        <v>745</v>
      </c>
      <c r="E759" s="42" t="s">
        <v>746</v>
      </c>
      <c r="F759" s="23" t="s">
        <v>644</v>
      </c>
      <c r="G759" s="38">
        <v>1</v>
      </c>
      <c r="H759" s="38"/>
      <c r="I759" s="34"/>
    </row>
    <row r="760" s="2" customFormat="1" ht="15" spans="1:9">
      <c r="A760" s="23">
        <v>37</v>
      </c>
      <c r="B760" s="24" t="s">
        <v>747</v>
      </c>
      <c r="C760" s="24" t="s">
        <v>748</v>
      </c>
      <c r="D760" s="45" t="s">
        <v>749</v>
      </c>
      <c r="E760" s="42" t="s">
        <v>750</v>
      </c>
      <c r="F760" s="23" t="s">
        <v>644</v>
      </c>
      <c r="G760" s="38">
        <v>1</v>
      </c>
      <c r="H760" s="38"/>
      <c r="I760" s="34"/>
    </row>
    <row r="761" s="2" customFormat="1" ht="15" spans="1:9">
      <c r="A761" s="23">
        <v>38</v>
      </c>
      <c r="B761" s="24" t="s">
        <v>751</v>
      </c>
      <c r="C761" s="24" t="s">
        <v>752</v>
      </c>
      <c r="D761" s="45" t="s">
        <v>753</v>
      </c>
      <c r="E761" s="42" t="s">
        <v>754</v>
      </c>
      <c r="F761" s="23" t="s">
        <v>644</v>
      </c>
      <c r="G761" s="38">
        <v>1</v>
      </c>
      <c r="H761" s="38"/>
      <c r="I761" s="34"/>
    </row>
    <row r="762" s="2" customFormat="1" ht="15" spans="1:9">
      <c r="A762" s="23">
        <v>39</v>
      </c>
      <c r="B762" s="24" t="s">
        <v>755</v>
      </c>
      <c r="C762" s="24" t="s">
        <v>756</v>
      </c>
      <c r="D762" s="45" t="s">
        <v>757</v>
      </c>
      <c r="E762" s="42" t="s">
        <v>758</v>
      </c>
      <c r="F762" s="23" t="s">
        <v>644</v>
      </c>
      <c r="G762" s="38">
        <v>1</v>
      </c>
      <c r="H762" s="38"/>
      <c r="I762" s="34"/>
    </row>
    <row r="763" s="2" customFormat="1" ht="15" spans="1:9">
      <c r="A763" s="23">
        <v>40</v>
      </c>
      <c r="B763" s="24" t="s">
        <v>759</v>
      </c>
      <c r="C763" s="24" t="s">
        <v>760</v>
      </c>
      <c r="D763" s="45" t="s">
        <v>761</v>
      </c>
      <c r="E763" s="24" t="s">
        <v>762</v>
      </c>
      <c r="F763" s="23" t="s">
        <v>644</v>
      </c>
      <c r="G763" s="38">
        <v>1</v>
      </c>
      <c r="H763" s="38"/>
      <c r="I763" s="34"/>
    </row>
    <row r="764" spans="2:9">
      <c r="B764" s="4"/>
      <c r="C764" s="4"/>
      <c r="D764" s="4"/>
      <c r="E764" s="4"/>
      <c r="I764" s="4"/>
    </row>
    <row r="765" spans="1:9">
      <c r="A765" s="4" t="str">
        <f>_xlfn.DISPIMG("ID_CD3235F28DEC4A5EA706D2344F8192E3",1)</f>
        <v>=DISPIMG("ID_CD3235F28DEC4A5EA706D2344F8192E3",1)</v>
      </c>
      <c r="B765" s="4"/>
      <c r="C765" s="4"/>
      <c r="D765" s="4"/>
      <c r="E765" s="4"/>
      <c r="I765" s="4"/>
    </row>
    <row r="766" spans="1:9">
      <c r="A766" s="4"/>
      <c r="B766" s="4"/>
      <c r="C766" s="4"/>
      <c r="D766" s="4"/>
      <c r="E766" s="4"/>
      <c r="I766" s="4"/>
    </row>
    <row r="767" spans="1:9">
      <c r="A767" s="4"/>
      <c r="B767" s="4"/>
      <c r="C767" s="4"/>
      <c r="D767" s="4"/>
      <c r="E767" s="4"/>
      <c r="I767" s="4"/>
    </row>
    <row r="768" spans="1:9">
      <c r="A768" s="4"/>
      <c r="B768" s="4"/>
      <c r="C768" s="4"/>
      <c r="D768" s="4"/>
      <c r="E768" s="4"/>
      <c r="I768" s="4"/>
    </row>
    <row r="769" spans="1:9">
      <c r="A769" s="4"/>
      <c r="B769" s="4"/>
      <c r="C769" s="4"/>
      <c r="D769" s="4"/>
      <c r="E769" s="4"/>
      <c r="I769" s="4"/>
    </row>
    <row r="770" spans="1:9">
      <c r="A770" s="4"/>
      <c r="B770" s="4"/>
      <c r="C770" s="4"/>
      <c r="D770" s="4"/>
      <c r="E770" s="4"/>
      <c r="I770" s="4"/>
    </row>
    <row r="771" spans="1:9">
      <c r="A771" s="4"/>
      <c r="B771" s="4"/>
      <c r="C771" s="4"/>
      <c r="D771" s="4"/>
      <c r="E771" s="4"/>
      <c r="I771" s="4"/>
    </row>
    <row r="772" spans="1:9">
      <c r="A772" s="4"/>
      <c r="B772" s="4"/>
      <c r="C772" s="4"/>
      <c r="D772" s="4"/>
      <c r="E772" s="4"/>
      <c r="I772" s="4"/>
    </row>
    <row r="773" spans="1:9">
      <c r="A773" s="4"/>
      <c r="B773" s="4"/>
      <c r="C773" s="4"/>
      <c r="D773" s="4"/>
      <c r="E773" s="4"/>
      <c r="I773" s="4"/>
    </row>
    <row r="774" spans="1:9">
      <c r="A774" s="4"/>
      <c r="B774" s="4"/>
      <c r="C774" s="4"/>
      <c r="D774" s="4"/>
      <c r="E774" s="4"/>
      <c r="I774" s="4"/>
    </row>
    <row r="775" spans="1:9">
      <c r="A775" s="4"/>
      <c r="B775" s="4"/>
      <c r="C775" s="4"/>
      <c r="D775" s="4"/>
      <c r="E775" s="4"/>
      <c r="I775" s="4"/>
    </row>
    <row r="776" spans="1:9">
      <c r="A776" s="4"/>
      <c r="B776" s="4"/>
      <c r="C776" s="4"/>
      <c r="D776" s="4"/>
      <c r="E776" s="4"/>
      <c r="I776" s="4"/>
    </row>
    <row r="777" spans="1:9">
      <c r="A777" s="4"/>
      <c r="B777" s="4"/>
      <c r="C777" s="4"/>
      <c r="D777" s="4"/>
      <c r="E777" s="4"/>
      <c r="I777" s="4"/>
    </row>
    <row r="778" spans="1:9">
      <c r="A778" s="4"/>
      <c r="B778" s="4"/>
      <c r="C778" s="4"/>
      <c r="D778" s="4"/>
      <c r="E778" s="4"/>
      <c r="I778" s="4"/>
    </row>
    <row r="779" spans="1:9">
      <c r="A779" s="4"/>
      <c r="B779" s="4"/>
      <c r="C779" s="4"/>
      <c r="D779" s="4"/>
      <c r="E779" s="4"/>
      <c r="I779" s="4"/>
    </row>
    <row r="780" spans="1:9">
      <c r="A780" s="4"/>
      <c r="B780" s="4"/>
      <c r="C780" s="4"/>
      <c r="D780" s="4"/>
      <c r="E780" s="4"/>
      <c r="I780" s="4"/>
    </row>
    <row r="781" spans="1:9">
      <c r="A781" s="4"/>
      <c r="B781" s="4"/>
      <c r="C781" s="4"/>
      <c r="D781" s="4"/>
      <c r="E781" s="4"/>
      <c r="I781" s="4"/>
    </row>
    <row r="782" spans="1:9">
      <c r="A782" s="4"/>
      <c r="B782" s="4"/>
      <c r="C782" s="4"/>
      <c r="D782" s="4"/>
      <c r="E782" s="4"/>
      <c r="I782" s="4"/>
    </row>
    <row r="783" spans="1:9">
      <c r="A783" s="4"/>
      <c r="B783" s="4"/>
      <c r="C783" s="4"/>
      <c r="D783" s="4"/>
      <c r="E783" s="4"/>
      <c r="I783" s="4"/>
    </row>
    <row r="784" spans="1:9">
      <c r="A784" s="4"/>
      <c r="B784" s="4"/>
      <c r="C784" s="4"/>
      <c r="D784" s="4"/>
      <c r="E784" s="4"/>
      <c r="I784" s="4"/>
    </row>
    <row r="785" spans="1:9">
      <c r="A785" s="4"/>
      <c r="B785" s="4"/>
      <c r="C785" s="4"/>
      <c r="D785" s="4"/>
      <c r="E785" s="4"/>
      <c r="I785" s="4"/>
    </row>
    <row r="786" spans="1:9">
      <c r="A786" s="4"/>
      <c r="B786" s="4"/>
      <c r="C786" s="4"/>
      <c r="D786" s="4"/>
      <c r="E786" s="4"/>
      <c r="I786" s="4"/>
    </row>
    <row r="787" spans="1:9">
      <c r="A787" s="4"/>
      <c r="B787" s="4"/>
      <c r="C787" s="4"/>
      <c r="D787" s="4"/>
      <c r="E787" s="4"/>
      <c r="I787" s="4"/>
    </row>
    <row r="788" spans="1:9">
      <c r="A788" s="4"/>
      <c r="B788" s="4"/>
      <c r="C788" s="4"/>
      <c r="D788" s="4"/>
      <c r="E788" s="4"/>
      <c r="I788" s="4"/>
    </row>
    <row r="789" spans="1:9">
      <c r="A789" s="4"/>
      <c r="B789" s="4"/>
      <c r="C789" s="4"/>
      <c r="D789" s="4"/>
      <c r="E789" s="4"/>
      <c r="I789" s="4"/>
    </row>
    <row r="790" spans="1:9">
      <c r="A790" s="4"/>
      <c r="B790" s="4"/>
      <c r="C790" s="4"/>
      <c r="D790" s="4"/>
      <c r="E790" s="4"/>
      <c r="I790" s="4"/>
    </row>
    <row r="791" spans="1:9">
      <c r="A791" s="4"/>
      <c r="B791" s="4"/>
      <c r="C791" s="4"/>
      <c r="D791" s="4"/>
      <c r="E791" s="4"/>
      <c r="I791" s="4"/>
    </row>
    <row r="792" spans="1:9">
      <c r="A792" s="4"/>
      <c r="B792" s="4"/>
      <c r="C792" s="4"/>
      <c r="D792" s="4"/>
      <c r="E792" s="4"/>
      <c r="I792" s="4"/>
    </row>
    <row r="793" spans="1:9">
      <c r="A793" s="4"/>
      <c r="B793" s="4"/>
      <c r="C793" s="4"/>
      <c r="D793" s="4"/>
      <c r="E793" s="4"/>
      <c r="I793" s="4"/>
    </row>
    <row r="794" spans="1:9">
      <c r="A794" s="4"/>
      <c r="B794" s="4"/>
      <c r="C794" s="4"/>
      <c r="D794" s="4"/>
      <c r="E794" s="4"/>
      <c r="I794" s="4"/>
    </row>
    <row r="795" spans="1:9">
      <c r="A795" s="4"/>
      <c r="B795" s="4"/>
      <c r="C795" s="4"/>
      <c r="D795" s="4"/>
      <c r="E795" s="4"/>
      <c r="I795" s="4"/>
    </row>
    <row r="796" spans="1:9">
      <c r="A796" s="4"/>
      <c r="B796" s="4"/>
      <c r="C796" s="4"/>
      <c r="D796" s="4"/>
      <c r="E796" s="4"/>
      <c r="I796" s="4"/>
    </row>
    <row r="797" spans="1:9">
      <c r="A797" s="4"/>
      <c r="B797" s="4"/>
      <c r="C797" s="4"/>
      <c r="D797" s="4"/>
      <c r="E797" s="4"/>
      <c r="I797" s="4"/>
    </row>
    <row r="798" spans="1:9">
      <c r="A798" s="4"/>
      <c r="B798" s="4"/>
      <c r="C798" s="4"/>
      <c r="D798" s="4"/>
      <c r="E798" s="4"/>
      <c r="I798" s="4"/>
    </row>
    <row r="799" spans="1:9">
      <c r="A799" s="4"/>
      <c r="B799" s="4"/>
      <c r="C799" s="4"/>
      <c r="D799" s="4"/>
      <c r="E799" s="4"/>
      <c r="I799" s="4"/>
    </row>
    <row r="800" spans="1:9">
      <c r="A800" s="4"/>
      <c r="B800" s="4"/>
      <c r="C800" s="4"/>
      <c r="D800" s="4"/>
      <c r="E800" s="4"/>
      <c r="I800" s="4"/>
    </row>
    <row r="801" spans="1:9">
      <c r="A801" s="4"/>
      <c r="B801" s="4"/>
      <c r="C801" s="4"/>
      <c r="D801" s="4"/>
      <c r="E801" s="4"/>
      <c r="I801" s="4"/>
    </row>
    <row r="802" spans="1:9">
      <c r="A802" s="4"/>
      <c r="B802" s="4"/>
      <c r="C802" s="4"/>
      <c r="D802" s="4"/>
      <c r="E802" s="4"/>
      <c r="I802" s="4"/>
    </row>
    <row r="803" spans="1:9">
      <c r="A803" s="4"/>
      <c r="B803" s="4"/>
      <c r="C803" s="4"/>
      <c r="D803" s="4"/>
      <c r="E803" s="4"/>
      <c r="I803" s="4"/>
    </row>
    <row r="804" spans="1:9">
      <c r="A804" s="4"/>
      <c r="B804" s="4"/>
      <c r="C804" s="4"/>
      <c r="D804" s="4"/>
      <c r="E804" s="4"/>
      <c r="I804" s="4"/>
    </row>
    <row r="805" spans="1:9">
      <c r="A805" s="4"/>
      <c r="B805" s="4"/>
      <c r="C805" s="4"/>
      <c r="D805" s="4"/>
      <c r="E805" s="4"/>
      <c r="I805" s="4"/>
    </row>
    <row r="807" spans="1:9">
      <c r="A807" s="9" t="s">
        <v>763</v>
      </c>
      <c r="B807" s="9"/>
      <c r="C807" s="9"/>
      <c r="D807" s="9"/>
      <c r="E807" s="9"/>
      <c r="F807" s="9"/>
      <c r="G807" s="10"/>
      <c r="H807" s="10"/>
      <c r="I807" s="9"/>
    </row>
    <row r="808" spans="1:9">
      <c r="A808" s="20" t="s">
        <v>31</v>
      </c>
      <c r="B808" s="20" t="s">
        <v>32</v>
      </c>
      <c r="C808" s="20" t="s">
        <v>33</v>
      </c>
      <c r="D808" s="20" t="s">
        <v>34</v>
      </c>
      <c r="E808" s="20"/>
      <c r="F808" s="20" t="s">
        <v>36</v>
      </c>
      <c r="G808" s="22" t="s">
        <v>37</v>
      </c>
      <c r="H808" s="22" t="s">
        <v>38</v>
      </c>
      <c r="I808" s="20" t="s">
        <v>39</v>
      </c>
    </row>
    <row r="809" s="2" customFormat="1" spans="1:9">
      <c r="A809" s="20" t="s">
        <v>40</v>
      </c>
      <c r="B809" s="20" t="s">
        <v>41</v>
      </c>
      <c r="C809" s="20" t="s">
        <v>42</v>
      </c>
      <c r="D809" s="20" t="s">
        <v>43</v>
      </c>
      <c r="E809" s="20" t="s">
        <v>44</v>
      </c>
      <c r="F809" s="20" t="s">
        <v>45</v>
      </c>
      <c r="G809" s="22" t="s">
        <v>46</v>
      </c>
      <c r="H809" s="22" t="s">
        <v>47</v>
      </c>
      <c r="I809" s="20" t="s">
        <v>48</v>
      </c>
    </row>
    <row r="810" s="2" customFormat="1" ht="15" spans="1:9">
      <c r="A810" s="23">
        <v>1</v>
      </c>
      <c r="B810" s="24" t="s">
        <v>764</v>
      </c>
      <c r="C810" s="24" t="s">
        <v>765</v>
      </c>
      <c r="D810" s="24" t="s">
        <v>766</v>
      </c>
      <c r="E810" s="24" t="s">
        <v>767</v>
      </c>
      <c r="F810" s="23" t="s">
        <v>53</v>
      </c>
      <c r="G810" s="38">
        <v>1</v>
      </c>
      <c r="H810" s="38"/>
      <c r="I810" s="34"/>
    </row>
    <row r="811" s="2" customFormat="1" ht="15" spans="1:9">
      <c r="A811" s="23">
        <v>2</v>
      </c>
      <c r="B811" s="24" t="s">
        <v>401</v>
      </c>
      <c r="C811" s="24" t="s">
        <v>89</v>
      </c>
      <c r="D811" s="46" t="s">
        <v>768</v>
      </c>
      <c r="E811" s="24" t="s">
        <v>91</v>
      </c>
      <c r="F811" s="23" t="s">
        <v>53</v>
      </c>
      <c r="G811" s="38">
        <v>1</v>
      </c>
      <c r="H811" s="38"/>
      <c r="I811" s="34"/>
    </row>
    <row r="812" s="2" customFormat="1" ht="15" spans="1:9">
      <c r="A812" s="23">
        <v>3</v>
      </c>
      <c r="B812" s="24" t="s">
        <v>102</v>
      </c>
      <c r="C812" s="24" t="s">
        <v>103</v>
      </c>
      <c r="D812" s="24" t="s">
        <v>104</v>
      </c>
      <c r="E812" s="24" t="s">
        <v>87</v>
      </c>
      <c r="F812" s="23" t="s">
        <v>53</v>
      </c>
      <c r="G812" s="38">
        <v>1</v>
      </c>
      <c r="H812" s="38"/>
      <c r="I812" s="34"/>
    </row>
    <row r="813" s="2" customFormat="1" ht="15" spans="1:9">
      <c r="A813" s="23">
        <v>4</v>
      </c>
      <c r="B813" s="24" t="s">
        <v>769</v>
      </c>
      <c r="C813" s="24" t="s">
        <v>770</v>
      </c>
      <c r="D813" s="24" t="s">
        <v>771</v>
      </c>
      <c r="E813" s="24" t="s">
        <v>772</v>
      </c>
      <c r="F813" s="23" t="s">
        <v>53</v>
      </c>
      <c r="G813" s="38">
        <v>1</v>
      </c>
      <c r="H813" s="38"/>
      <c r="I813" s="34"/>
    </row>
    <row r="814" s="2" customFormat="1" ht="15" spans="1:9">
      <c r="A814" s="23">
        <v>5</v>
      </c>
      <c r="B814" s="24" t="s">
        <v>729</v>
      </c>
      <c r="C814" s="24" t="s">
        <v>656</v>
      </c>
      <c r="D814" s="24" t="s">
        <v>730</v>
      </c>
      <c r="E814" s="24" t="s">
        <v>458</v>
      </c>
      <c r="F814" s="23" t="s">
        <v>53</v>
      </c>
      <c r="G814" s="38">
        <v>8</v>
      </c>
      <c r="H814" s="38"/>
      <c r="I814" s="34"/>
    </row>
    <row r="815" s="2" customFormat="1" ht="15" spans="1:9">
      <c r="A815" s="23">
        <v>6</v>
      </c>
      <c r="B815" s="24" t="s">
        <v>679</v>
      </c>
      <c r="C815" s="24" t="s">
        <v>680</v>
      </c>
      <c r="D815" s="45" t="s">
        <v>773</v>
      </c>
      <c r="E815" s="24" t="s">
        <v>458</v>
      </c>
      <c r="F815" s="23" t="s">
        <v>53</v>
      </c>
      <c r="G815" s="38">
        <v>3</v>
      </c>
      <c r="H815" s="38"/>
      <c r="I815" s="34"/>
    </row>
    <row r="816" s="2" customFormat="1" ht="15" spans="1:9">
      <c r="A816" s="23">
        <v>7</v>
      </c>
      <c r="B816" s="24" t="s">
        <v>774</v>
      </c>
      <c r="C816" s="24" t="s">
        <v>775</v>
      </c>
      <c r="D816" s="24" t="s">
        <v>776</v>
      </c>
      <c r="E816" s="24" t="s">
        <v>777</v>
      </c>
      <c r="F816" s="23" t="s">
        <v>53</v>
      </c>
      <c r="G816" s="38">
        <v>1</v>
      </c>
      <c r="H816" s="38"/>
      <c r="I816" s="34"/>
    </row>
    <row r="817" s="2" customFormat="1" ht="15" spans="1:9">
      <c r="A817" s="23">
        <v>8</v>
      </c>
      <c r="B817" s="24" t="s">
        <v>778</v>
      </c>
      <c r="C817" s="24" t="s">
        <v>779</v>
      </c>
      <c r="D817" s="24" t="s">
        <v>780</v>
      </c>
      <c r="E817" s="24" t="s">
        <v>781</v>
      </c>
      <c r="F817" s="23" t="s">
        <v>53</v>
      </c>
      <c r="G817" s="38">
        <v>1</v>
      </c>
      <c r="H817" s="38"/>
      <c r="I817" s="34"/>
    </row>
    <row r="818" s="2" customFormat="1" ht="15" spans="1:9">
      <c r="A818" s="23">
        <v>9</v>
      </c>
      <c r="B818" s="24" t="s">
        <v>664</v>
      </c>
      <c r="C818" s="24" t="s">
        <v>665</v>
      </c>
      <c r="D818" s="24" t="s">
        <v>273</v>
      </c>
      <c r="E818" s="24" t="s">
        <v>87</v>
      </c>
      <c r="F818" s="23" t="s">
        <v>53</v>
      </c>
      <c r="G818" s="38">
        <v>3</v>
      </c>
      <c r="H818" s="38"/>
      <c r="I818" s="34"/>
    </row>
    <row r="819" s="2" customFormat="1" ht="15" spans="1:9">
      <c r="A819" s="23">
        <v>10</v>
      </c>
      <c r="B819" s="24" t="s">
        <v>729</v>
      </c>
      <c r="C819" s="24" t="s">
        <v>656</v>
      </c>
      <c r="D819" s="24" t="s">
        <v>730</v>
      </c>
      <c r="E819" s="24" t="s">
        <v>458</v>
      </c>
      <c r="F819" s="23" t="s">
        <v>53</v>
      </c>
      <c r="G819" s="38">
        <v>4</v>
      </c>
      <c r="H819" s="38"/>
      <c r="I819" s="34"/>
    </row>
    <row r="820" s="2" customFormat="1" ht="15" spans="1:9">
      <c r="A820" s="23">
        <v>11</v>
      </c>
      <c r="B820" s="24" t="s">
        <v>782</v>
      </c>
      <c r="C820" s="24" t="s">
        <v>783</v>
      </c>
      <c r="D820" s="24" t="s">
        <v>784</v>
      </c>
      <c r="E820" s="24" t="s">
        <v>785</v>
      </c>
      <c r="F820" s="23" t="s">
        <v>53</v>
      </c>
      <c r="G820" s="38">
        <v>1</v>
      </c>
      <c r="H820" s="38"/>
      <c r="I820" s="34"/>
    </row>
    <row r="821" s="2" customFormat="1" ht="21" spans="1:9">
      <c r="A821" s="23">
        <v>12</v>
      </c>
      <c r="B821" s="24" t="s">
        <v>786</v>
      </c>
      <c r="C821" s="24" t="s">
        <v>787</v>
      </c>
      <c r="D821" s="24" t="s">
        <v>788</v>
      </c>
      <c r="E821" s="24" t="s">
        <v>789</v>
      </c>
      <c r="F821" s="23" t="s">
        <v>53</v>
      </c>
      <c r="G821" s="38">
        <v>2</v>
      </c>
      <c r="H821" s="38"/>
      <c r="I821" s="34"/>
    </row>
    <row r="822" s="2" customFormat="1" ht="15" spans="1:9">
      <c r="A822" s="23">
        <v>13</v>
      </c>
      <c r="B822" s="24" t="s">
        <v>790</v>
      </c>
      <c r="C822" s="24" t="s">
        <v>791</v>
      </c>
      <c r="D822" s="24" t="s">
        <v>792</v>
      </c>
      <c r="E822" s="24" t="s">
        <v>793</v>
      </c>
      <c r="F822" s="23" t="s">
        <v>53</v>
      </c>
      <c r="G822" s="38">
        <v>1</v>
      </c>
      <c r="H822" s="38"/>
      <c r="I822" s="34"/>
    </row>
    <row r="823" s="2" customFormat="1" ht="15" spans="1:9">
      <c r="A823" s="23">
        <v>14</v>
      </c>
      <c r="B823" s="24" t="s">
        <v>353</v>
      </c>
      <c r="C823" s="24" t="s">
        <v>89</v>
      </c>
      <c r="D823" s="24" t="s">
        <v>354</v>
      </c>
      <c r="E823" s="24" t="s">
        <v>91</v>
      </c>
      <c r="F823" s="23" t="s">
        <v>53</v>
      </c>
      <c r="G823" s="38">
        <v>2</v>
      </c>
      <c r="H823" s="38"/>
      <c r="I823" s="34"/>
    </row>
    <row r="824" s="2" customFormat="1" ht="15" spans="1:9">
      <c r="A824" s="23">
        <v>15</v>
      </c>
      <c r="B824" s="24" t="s">
        <v>794</v>
      </c>
      <c r="C824" s="24" t="s">
        <v>795</v>
      </c>
      <c r="D824" s="24" t="s">
        <v>796</v>
      </c>
      <c r="E824" s="24" t="s">
        <v>797</v>
      </c>
      <c r="F824" s="23" t="s">
        <v>53</v>
      </c>
      <c r="G824" s="38">
        <v>2</v>
      </c>
      <c r="H824" s="38"/>
      <c r="I824" s="34"/>
    </row>
    <row r="825" s="2" customFormat="1" ht="15" spans="1:9">
      <c r="A825" s="23">
        <v>16</v>
      </c>
      <c r="B825" s="24" t="s">
        <v>110</v>
      </c>
      <c r="C825" s="24" t="s">
        <v>89</v>
      </c>
      <c r="D825" s="45" t="s">
        <v>798</v>
      </c>
      <c r="E825" s="24" t="s">
        <v>91</v>
      </c>
      <c r="F825" s="23" t="s">
        <v>53</v>
      </c>
      <c r="G825" s="38">
        <v>5</v>
      </c>
      <c r="H825" s="38"/>
      <c r="I825" s="34"/>
    </row>
    <row r="826" s="2" customFormat="1" ht="15" spans="1:9">
      <c r="A826" s="23">
        <v>17</v>
      </c>
      <c r="B826" s="24" t="s">
        <v>799</v>
      </c>
      <c r="C826" s="24" t="s">
        <v>800</v>
      </c>
      <c r="D826" s="24" t="s">
        <v>801</v>
      </c>
      <c r="E826" s="24" t="s">
        <v>802</v>
      </c>
      <c r="F826" s="23" t="s">
        <v>53</v>
      </c>
      <c r="G826" s="38">
        <v>1</v>
      </c>
      <c r="H826" s="38"/>
      <c r="I826" s="34"/>
    </row>
    <row r="827" s="2" customFormat="1" ht="15" spans="1:9">
      <c r="A827" s="23">
        <v>18</v>
      </c>
      <c r="B827" s="24" t="s">
        <v>803</v>
      </c>
      <c r="C827" s="24" t="s">
        <v>804</v>
      </c>
      <c r="D827" s="24" t="s">
        <v>805</v>
      </c>
      <c r="E827" s="24" t="s">
        <v>806</v>
      </c>
      <c r="F827" s="23" t="s">
        <v>53</v>
      </c>
      <c r="G827" s="38">
        <v>1</v>
      </c>
      <c r="H827" s="38"/>
      <c r="I827" s="34"/>
    </row>
    <row r="828" s="2" customFormat="1" ht="21" spans="1:9">
      <c r="A828" s="23">
        <v>19</v>
      </c>
      <c r="B828" s="24" t="s">
        <v>807</v>
      </c>
      <c r="C828" s="24" t="s">
        <v>808</v>
      </c>
      <c r="D828" s="24" t="s">
        <v>809</v>
      </c>
      <c r="E828" s="24" t="s">
        <v>810</v>
      </c>
      <c r="F828" s="23" t="s">
        <v>53</v>
      </c>
      <c r="G828" s="38">
        <v>1</v>
      </c>
      <c r="H828" s="38"/>
      <c r="I828" s="34"/>
    </row>
    <row r="829" s="2" customFormat="1" ht="15" spans="1:9">
      <c r="A829" s="23">
        <v>20</v>
      </c>
      <c r="B829" s="24" t="s">
        <v>811</v>
      </c>
      <c r="C829" s="24" t="s">
        <v>812</v>
      </c>
      <c r="D829" s="24" t="s">
        <v>813</v>
      </c>
      <c r="E829" s="24" t="s">
        <v>814</v>
      </c>
      <c r="F829" s="23" t="s">
        <v>53</v>
      </c>
      <c r="G829" s="38">
        <v>1</v>
      </c>
      <c r="H829" s="38"/>
      <c r="I829" s="34"/>
    </row>
    <row r="830" s="2" customFormat="1" ht="15" spans="1:9">
      <c r="A830" s="23">
        <v>21</v>
      </c>
      <c r="B830" s="24" t="s">
        <v>679</v>
      </c>
      <c r="C830" s="24" t="s">
        <v>680</v>
      </c>
      <c r="D830" s="45" t="s">
        <v>773</v>
      </c>
      <c r="E830" s="24" t="s">
        <v>458</v>
      </c>
      <c r="F830" s="23" t="s">
        <v>53</v>
      </c>
      <c r="G830" s="38">
        <v>2</v>
      </c>
      <c r="H830" s="38"/>
      <c r="I830" s="34"/>
    </row>
    <row r="831" s="2" customFormat="1" ht="15" spans="1:9">
      <c r="A831" s="23">
        <v>22</v>
      </c>
      <c r="B831" s="24" t="s">
        <v>664</v>
      </c>
      <c r="C831" s="24" t="s">
        <v>665</v>
      </c>
      <c r="D831" s="24" t="s">
        <v>273</v>
      </c>
      <c r="E831" s="24" t="s">
        <v>87</v>
      </c>
      <c r="F831" s="23" t="s">
        <v>53</v>
      </c>
      <c r="G831" s="38">
        <v>2</v>
      </c>
      <c r="H831" s="38"/>
      <c r="I831" s="34"/>
    </row>
    <row r="832" s="2" customFormat="1" ht="15" spans="1:9">
      <c r="A832" s="23">
        <v>23</v>
      </c>
      <c r="B832" s="24" t="s">
        <v>815</v>
      </c>
      <c r="C832" s="24" t="s">
        <v>816</v>
      </c>
      <c r="D832" s="24" t="s">
        <v>817</v>
      </c>
      <c r="E832" s="24" t="s">
        <v>818</v>
      </c>
      <c r="F832" s="23" t="s">
        <v>53</v>
      </c>
      <c r="G832" s="38">
        <v>1</v>
      </c>
      <c r="H832" s="38"/>
      <c r="I832" s="34"/>
    </row>
    <row r="833" s="2" customFormat="1" ht="15" spans="1:9">
      <c r="A833" s="23">
        <v>24</v>
      </c>
      <c r="B833" s="24" t="s">
        <v>819</v>
      </c>
      <c r="C833" s="24" t="s">
        <v>820</v>
      </c>
      <c r="D833" s="24" t="s">
        <v>821</v>
      </c>
      <c r="E833" s="24" t="s">
        <v>822</v>
      </c>
      <c r="F833" s="23" t="s">
        <v>53</v>
      </c>
      <c r="G833" s="38">
        <v>1</v>
      </c>
      <c r="H833" s="38"/>
      <c r="I833" s="34"/>
    </row>
    <row r="834" s="2" customFormat="1" ht="15" spans="1:9">
      <c r="A834" s="23">
        <v>25</v>
      </c>
      <c r="B834" s="24" t="s">
        <v>823</v>
      </c>
      <c r="C834" s="24" t="s">
        <v>824</v>
      </c>
      <c r="D834" s="24" t="s">
        <v>825</v>
      </c>
      <c r="E834" s="24" t="s">
        <v>826</v>
      </c>
      <c r="F834" s="23" t="s">
        <v>53</v>
      </c>
      <c r="G834" s="38">
        <v>1</v>
      </c>
      <c r="H834" s="38"/>
      <c r="I834" s="34"/>
    </row>
    <row r="835" s="2" customFormat="1" ht="15" spans="1:9">
      <c r="A835" s="23">
        <v>26</v>
      </c>
      <c r="B835" s="24" t="s">
        <v>827</v>
      </c>
      <c r="C835" s="24" t="s">
        <v>828</v>
      </c>
      <c r="D835" s="24" t="s">
        <v>829</v>
      </c>
      <c r="E835" s="24" t="s">
        <v>830</v>
      </c>
      <c r="F835" s="23" t="s">
        <v>53</v>
      </c>
      <c r="G835" s="38">
        <v>1</v>
      </c>
      <c r="H835" s="38"/>
      <c r="I835" s="34"/>
    </row>
    <row r="836" s="2" customFormat="1" ht="15" spans="1:9">
      <c r="A836" s="23">
        <v>27</v>
      </c>
      <c r="B836" s="24" t="s">
        <v>831</v>
      </c>
      <c r="C836" s="24" t="s">
        <v>832</v>
      </c>
      <c r="D836" s="24" t="s">
        <v>833</v>
      </c>
      <c r="E836" s="24" t="s">
        <v>834</v>
      </c>
      <c r="F836" s="23" t="s">
        <v>53</v>
      </c>
      <c r="G836" s="38">
        <v>1</v>
      </c>
      <c r="H836" s="38"/>
      <c r="I836" s="34"/>
    </row>
    <row r="837" s="2" customFormat="1" ht="21" spans="1:9">
      <c r="A837" s="23">
        <v>28</v>
      </c>
      <c r="B837" s="24" t="s">
        <v>835</v>
      </c>
      <c r="C837" s="24" t="s">
        <v>836</v>
      </c>
      <c r="D837" s="24" t="s">
        <v>837</v>
      </c>
      <c r="E837" s="24" t="s">
        <v>838</v>
      </c>
      <c r="F837" s="23" t="s">
        <v>53</v>
      </c>
      <c r="G837" s="38">
        <v>1</v>
      </c>
      <c r="H837" s="38"/>
      <c r="I837" s="34"/>
    </row>
    <row r="838" s="2" customFormat="1" ht="15" spans="1:9">
      <c r="A838" s="23">
        <v>29</v>
      </c>
      <c r="B838" s="24" t="s">
        <v>839</v>
      </c>
      <c r="C838" s="24" t="s">
        <v>840</v>
      </c>
      <c r="D838" s="24" t="s">
        <v>771</v>
      </c>
      <c r="E838" s="24" t="s">
        <v>841</v>
      </c>
      <c r="F838" s="23" t="s">
        <v>53</v>
      </c>
      <c r="G838" s="38">
        <v>1</v>
      </c>
      <c r="H838" s="38"/>
      <c r="I838" s="34"/>
    </row>
    <row r="839" s="2" customFormat="1" ht="15" spans="1:9">
      <c r="A839" s="23">
        <v>30</v>
      </c>
      <c r="B839" s="24" t="s">
        <v>842</v>
      </c>
      <c r="C839" s="24" t="s">
        <v>843</v>
      </c>
      <c r="D839" s="24" t="s">
        <v>844</v>
      </c>
      <c r="E839" s="24" t="s">
        <v>845</v>
      </c>
      <c r="F839" s="23" t="s">
        <v>53</v>
      </c>
      <c r="G839" s="38">
        <v>1</v>
      </c>
      <c r="H839" s="38"/>
      <c r="I839" s="34"/>
    </row>
    <row r="840" s="2" customFormat="1" ht="15" spans="1:9">
      <c r="A840" s="23">
        <v>31</v>
      </c>
      <c r="B840" s="24" t="s">
        <v>664</v>
      </c>
      <c r="C840" s="24" t="s">
        <v>665</v>
      </c>
      <c r="D840" s="24" t="s">
        <v>273</v>
      </c>
      <c r="E840" s="24" t="s">
        <v>87</v>
      </c>
      <c r="F840" s="23" t="s">
        <v>53</v>
      </c>
      <c r="G840" s="38">
        <v>3</v>
      </c>
      <c r="H840" s="38"/>
      <c r="I840" s="34"/>
    </row>
    <row r="841" s="2" customFormat="1" ht="15" spans="1:9">
      <c r="A841" s="23">
        <v>32</v>
      </c>
      <c r="B841" s="24" t="s">
        <v>846</v>
      </c>
      <c r="C841" s="24" t="s">
        <v>847</v>
      </c>
      <c r="D841" s="24" t="s">
        <v>72</v>
      </c>
      <c r="E841" s="24" t="s">
        <v>848</v>
      </c>
      <c r="F841" s="23" t="s">
        <v>53</v>
      </c>
      <c r="G841" s="38">
        <v>1</v>
      </c>
      <c r="H841" s="38"/>
      <c r="I841" s="34"/>
    </row>
    <row r="842" s="2" customFormat="1" ht="15" spans="1:9">
      <c r="A842" s="23">
        <v>33</v>
      </c>
      <c r="B842" s="24" t="s">
        <v>679</v>
      </c>
      <c r="C842" s="24" t="s">
        <v>680</v>
      </c>
      <c r="D842" s="45" t="s">
        <v>773</v>
      </c>
      <c r="E842" s="24" t="s">
        <v>458</v>
      </c>
      <c r="F842" s="23" t="s">
        <v>53</v>
      </c>
      <c r="G842" s="38">
        <v>3</v>
      </c>
      <c r="H842" s="38"/>
      <c r="I842" s="34"/>
    </row>
    <row r="843" s="2" customFormat="1" ht="15" spans="1:9">
      <c r="A843" s="23"/>
      <c r="B843" s="24"/>
      <c r="C843" s="24"/>
      <c r="D843" s="24"/>
      <c r="E843" s="24"/>
      <c r="F843" s="23"/>
      <c r="G843" s="38"/>
      <c r="H843" s="38"/>
      <c r="I843" s="34"/>
    </row>
    <row r="845" customHeight="1" spans="1:9">
      <c r="A845" s="4" t="str">
        <f>_xlfn.DISPIMG("ID_BB27FC681A664477956E40F9FB07EFC1",1)</f>
        <v>=DISPIMG("ID_BB27FC681A664477956E40F9FB07EFC1",1)</v>
      </c>
      <c r="B845" s="4"/>
      <c r="C845" s="4"/>
      <c r="D845" s="4"/>
      <c r="E845" s="4"/>
      <c r="I845" s="4"/>
    </row>
    <row r="846" spans="1:9">
      <c r="A846" s="4"/>
      <c r="B846" s="4"/>
      <c r="C846" s="4"/>
      <c r="D846" s="4"/>
      <c r="E846" s="4"/>
      <c r="I846" s="4"/>
    </row>
    <row r="847" spans="1:9">
      <c r="A847" s="4"/>
      <c r="B847" s="4"/>
      <c r="C847" s="4"/>
      <c r="D847" s="4"/>
      <c r="E847" s="4"/>
      <c r="I847" s="4"/>
    </row>
    <row r="848" spans="1:9">
      <c r="A848" s="4"/>
      <c r="B848" s="4"/>
      <c r="C848" s="4"/>
      <c r="D848" s="4"/>
      <c r="E848" s="4"/>
      <c r="I848" s="4"/>
    </row>
    <row r="849" spans="1:9">
      <c r="A849" s="4"/>
      <c r="B849" s="4"/>
      <c r="C849" s="4"/>
      <c r="D849" s="4"/>
      <c r="E849" s="4"/>
      <c r="I849" s="4"/>
    </row>
    <row r="850" spans="1:9">
      <c r="A850" s="4"/>
      <c r="B850" s="4"/>
      <c r="C850" s="4"/>
      <c r="D850" s="4"/>
      <c r="E850" s="4"/>
      <c r="I850" s="4"/>
    </row>
    <row r="851" spans="1:9">
      <c r="A851" s="4"/>
      <c r="B851" s="4"/>
      <c r="C851" s="4"/>
      <c r="D851" s="4"/>
      <c r="E851" s="4"/>
      <c r="I851" s="4"/>
    </row>
    <row r="852" spans="1:9">
      <c r="A852" s="4"/>
      <c r="B852" s="4"/>
      <c r="C852" s="4"/>
      <c r="D852" s="4"/>
      <c r="E852" s="4"/>
      <c r="I852" s="4"/>
    </row>
    <row r="853" spans="1:9">
      <c r="A853" s="4"/>
      <c r="B853" s="4"/>
      <c r="C853" s="4"/>
      <c r="D853" s="4"/>
      <c r="E853" s="4"/>
      <c r="I853" s="4"/>
    </row>
    <row r="854" spans="1:9">
      <c r="A854" s="4"/>
      <c r="B854" s="4"/>
      <c r="C854" s="4"/>
      <c r="D854" s="4"/>
      <c r="E854" s="4"/>
      <c r="I854" s="4"/>
    </row>
    <row r="855" spans="1:9">
      <c r="A855" s="4"/>
      <c r="B855" s="4"/>
      <c r="C855" s="4"/>
      <c r="D855" s="4"/>
      <c r="E855" s="4"/>
      <c r="I855" s="4"/>
    </row>
    <row r="856" spans="1:9">
      <c r="A856" s="4"/>
      <c r="B856" s="4"/>
      <c r="C856" s="4"/>
      <c r="D856" s="4"/>
      <c r="E856" s="4"/>
      <c r="I856" s="4"/>
    </row>
    <row r="857" spans="1:9">
      <c r="A857" s="4"/>
      <c r="B857" s="4"/>
      <c r="C857" s="4"/>
      <c r="D857" s="4"/>
      <c r="E857" s="4"/>
      <c r="I857" s="4"/>
    </row>
    <row r="858" spans="1:9">
      <c r="A858" s="4"/>
      <c r="B858" s="4"/>
      <c r="C858" s="4"/>
      <c r="D858" s="4"/>
      <c r="E858" s="4"/>
      <c r="I858" s="4"/>
    </row>
    <row r="859" spans="1:9">
      <c r="A859" s="4"/>
      <c r="B859" s="4"/>
      <c r="C859" s="4"/>
      <c r="D859" s="4"/>
      <c r="E859" s="4"/>
      <c r="I859" s="4"/>
    </row>
    <row r="860" spans="1:9">
      <c r="A860" s="4"/>
      <c r="B860" s="4"/>
      <c r="C860" s="4"/>
      <c r="D860" s="4"/>
      <c r="E860" s="4"/>
      <c r="I860" s="4"/>
    </row>
    <row r="861" spans="1:9">
      <c r="A861" s="4"/>
      <c r="B861" s="4"/>
      <c r="C861" s="4"/>
      <c r="D861" s="4"/>
      <c r="E861" s="4"/>
      <c r="I861" s="4"/>
    </row>
    <row r="862" spans="1:9">
      <c r="A862" s="4"/>
      <c r="B862" s="4"/>
      <c r="C862" s="4"/>
      <c r="D862" s="4"/>
      <c r="E862" s="4"/>
      <c r="I862" s="4"/>
    </row>
    <row r="863" spans="1:9">
      <c r="A863" s="4"/>
      <c r="B863" s="4"/>
      <c r="C863" s="4"/>
      <c r="D863" s="4"/>
      <c r="E863" s="4"/>
      <c r="I863" s="4"/>
    </row>
    <row r="864" spans="1:9">
      <c r="A864" s="4"/>
      <c r="B864" s="4"/>
      <c r="C864" s="4"/>
      <c r="D864" s="4"/>
      <c r="E864" s="4"/>
      <c r="I864" s="4"/>
    </row>
    <row r="865" spans="1:9">
      <c r="A865" s="4"/>
      <c r="B865" s="4"/>
      <c r="C865" s="4"/>
      <c r="D865" s="4"/>
      <c r="E865" s="4"/>
      <c r="I865" s="4"/>
    </row>
    <row r="866" spans="1:9">
      <c r="A866" s="4"/>
      <c r="B866" s="4"/>
      <c r="C866" s="4"/>
      <c r="D866" s="4"/>
      <c r="E866" s="4"/>
      <c r="I866" s="4"/>
    </row>
    <row r="867" spans="1:9">
      <c r="A867" s="4"/>
      <c r="B867" s="4"/>
      <c r="C867" s="4"/>
      <c r="D867" s="4"/>
      <c r="E867" s="4"/>
      <c r="I867" s="4"/>
    </row>
    <row r="868" spans="1:9">
      <c r="A868" s="4"/>
      <c r="B868" s="4"/>
      <c r="C868" s="4"/>
      <c r="D868" s="4"/>
      <c r="E868" s="4"/>
      <c r="I868" s="4"/>
    </row>
    <row r="869" spans="1:9">
      <c r="A869" s="4"/>
      <c r="B869" s="4"/>
      <c r="C869" s="4"/>
      <c r="D869" s="4"/>
      <c r="E869" s="4"/>
      <c r="I869" s="4"/>
    </row>
    <row r="870" spans="1:9">
      <c r="A870" s="4"/>
      <c r="B870" s="4"/>
      <c r="C870" s="4"/>
      <c r="D870" s="4"/>
      <c r="E870" s="4"/>
      <c r="I870" s="4"/>
    </row>
    <row r="871" spans="1:9">
      <c r="A871" s="4"/>
      <c r="B871" s="4"/>
      <c r="C871" s="4"/>
      <c r="D871" s="4"/>
      <c r="E871" s="4"/>
      <c r="I871" s="4"/>
    </row>
    <row r="872" spans="1:9">
      <c r="A872" s="4"/>
      <c r="B872" s="4"/>
      <c r="C872" s="4"/>
      <c r="D872" s="4"/>
      <c r="E872" s="4"/>
      <c r="I872" s="4"/>
    </row>
    <row r="873" spans="1:9">
      <c r="A873" s="4"/>
      <c r="B873" s="4"/>
      <c r="C873" s="4"/>
      <c r="D873" s="4"/>
      <c r="E873" s="4"/>
      <c r="I873" s="4"/>
    </row>
    <row r="874" spans="1:9">
      <c r="A874" s="4"/>
      <c r="B874" s="4"/>
      <c r="C874" s="4"/>
      <c r="D874" s="4"/>
      <c r="E874" s="4"/>
      <c r="I874" s="4"/>
    </row>
    <row r="875" spans="1:9">
      <c r="A875" s="4"/>
      <c r="B875" s="4"/>
      <c r="C875" s="4"/>
      <c r="D875" s="4"/>
      <c r="E875" s="4"/>
      <c r="I875" s="4"/>
    </row>
    <row r="876" spans="1:9">
      <c r="A876" s="4"/>
      <c r="B876" s="4"/>
      <c r="C876" s="4"/>
      <c r="D876" s="4"/>
      <c r="E876" s="4"/>
      <c r="I876" s="4"/>
    </row>
    <row r="877" spans="1:9">
      <c r="A877" s="4"/>
      <c r="B877" s="4"/>
      <c r="C877" s="4"/>
      <c r="D877" s="4"/>
      <c r="E877" s="4"/>
      <c r="I877" s="4"/>
    </row>
    <row r="878" spans="1:9">
      <c r="A878" s="4"/>
      <c r="B878" s="4"/>
      <c r="C878" s="4"/>
      <c r="D878" s="4"/>
      <c r="E878" s="4"/>
      <c r="I878" s="4"/>
    </row>
    <row r="879" spans="1:9">
      <c r="A879" s="4"/>
      <c r="B879" s="4"/>
      <c r="C879" s="4"/>
      <c r="D879" s="4"/>
      <c r="E879" s="4"/>
      <c r="I879" s="4"/>
    </row>
    <row r="880" spans="1:9">
      <c r="A880" s="4"/>
      <c r="B880" s="4"/>
      <c r="C880" s="4"/>
      <c r="D880" s="4"/>
      <c r="E880" s="4"/>
      <c r="I880" s="4"/>
    </row>
    <row r="881" spans="1:9">
      <c r="A881" s="4"/>
      <c r="B881" s="4"/>
      <c r="C881" s="4"/>
      <c r="D881" s="4"/>
      <c r="E881" s="4"/>
      <c r="I881" s="4"/>
    </row>
    <row r="882" spans="1:9">
      <c r="A882" s="4"/>
      <c r="B882" s="4"/>
      <c r="C882" s="4"/>
      <c r="D882" s="4"/>
      <c r="E882" s="4"/>
      <c r="I882" s="4"/>
    </row>
    <row r="883" spans="1:9">
      <c r="A883" s="4"/>
      <c r="B883" s="4"/>
      <c r="C883" s="4"/>
      <c r="D883" s="4"/>
      <c r="E883" s="4"/>
      <c r="I883" s="4"/>
    </row>
    <row r="884" spans="1:9">
      <c r="A884" s="4"/>
      <c r="B884" s="4"/>
      <c r="C884" s="4"/>
      <c r="D884" s="4"/>
      <c r="E884" s="4"/>
      <c r="I884" s="4"/>
    </row>
    <row r="885" spans="1:9">
      <c r="A885" s="4"/>
      <c r="B885" s="4"/>
      <c r="C885" s="4"/>
      <c r="D885" s="4"/>
      <c r="E885" s="4"/>
      <c r="I885" s="4"/>
    </row>
    <row r="886" spans="1:9">
      <c r="A886" s="4"/>
      <c r="B886" s="4"/>
      <c r="C886" s="4"/>
      <c r="D886" s="4"/>
      <c r="E886" s="4"/>
      <c r="I886" s="4"/>
    </row>
    <row r="887" spans="1:9">
      <c r="A887" s="4"/>
      <c r="B887" s="4"/>
      <c r="C887" s="4"/>
      <c r="D887" s="4"/>
      <c r="E887" s="4"/>
      <c r="I887" s="4"/>
    </row>
    <row r="888" spans="1:9">
      <c r="A888" s="4"/>
      <c r="B888" s="4"/>
      <c r="C888" s="4"/>
      <c r="D888" s="4"/>
      <c r="E888" s="4"/>
      <c r="I888" s="4"/>
    </row>
    <row r="889" spans="1:9">
      <c r="A889" s="4"/>
      <c r="B889" s="4"/>
      <c r="C889" s="4"/>
      <c r="D889" s="4"/>
      <c r="E889" s="4"/>
      <c r="I889" s="4"/>
    </row>
    <row r="890" spans="1:9">
      <c r="A890" s="9" t="s">
        <v>849</v>
      </c>
      <c r="B890" s="9"/>
      <c r="C890" s="9"/>
      <c r="D890" s="9"/>
      <c r="E890" s="9"/>
      <c r="F890" s="9"/>
      <c r="G890" s="10"/>
      <c r="H890" s="10"/>
      <c r="I890" s="9"/>
    </row>
    <row r="891" spans="1:9">
      <c r="A891" s="20" t="s">
        <v>31</v>
      </c>
      <c r="B891" s="20" t="s">
        <v>32</v>
      </c>
      <c r="C891" s="20" t="s">
        <v>33</v>
      </c>
      <c r="D891" s="20" t="s">
        <v>34</v>
      </c>
      <c r="E891" s="20"/>
      <c r="F891" s="20" t="s">
        <v>36</v>
      </c>
      <c r="G891" s="22" t="s">
        <v>37</v>
      </c>
      <c r="H891" s="22" t="s">
        <v>38</v>
      </c>
      <c r="I891" s="20" t="s">
        <v>39</v>
      </c>
    </row>
    <row r="892" s="2" customFormat="1" spans="1:9">
      <c r="A892" s="20" t="s">
        <v>40</v>
      </c>
      <c r="B892" s="20" t="s">
        <v>41</v>
      </c>
      <c r="C892" s="20" t="s">
        <v>42</v>
      </c>
      <c r="D892" s="20" t="s">
        <v>43</v>
      </c>
      <c r="E892" s="20" t="s">
        <v>44</v>
      </c>
      <c r="F892" s="20" t="s">
        <v>45</v>
      </c>
      <c r="G892" s="22" t="s">
        <v>46</v>
      </c>
      <c r="H892" s="22" t="s">
        <v>47</v>
      </c>
      <c r="I892" s="20" t="s">
        <v>48</v>
      </c>
    </row>
    <row r="893" s="2" customFormat="1" ht="15" spans="1:9">
      <c r="A893" s="23" t="s">
        <v>4</v>
      </c>
      <c r="B893" s="24" t="s">
        <v>353</v>
      </c>
      <c r="C893" s="24" t="s">
        <v>89</v>
      </c>
      <c r="D893" s="24" t="s">
        <v>354</v>
      </c>
      <c r="E893" s="24" t="s">
        <v>91</v>
      </c>
      <c r="F893" s="23" t="s">
        <v>644</v>
      </c>
      <c r="G893" s="38">
        <v>6</v>
      </c>
      <c r="H893" s="38"/>
      <c r="I893" s="34"/>
    </row>
    <row r="894" s="2" customFormat="1" ht="15" spans="1:9">
      <c r="A894" s="23" t="s">
        <v>6</v>
      </c>
      <c r="B894" s="24" t="s">
        <v>850</v>
      </c>
      <c r="C894" s="24" t="s">
        <v>89</v>
      </c>
      <c r="D894" s="24" t="s">
        <v>851</v>
      </c>
      <c r="E894" s="24" t="s">
        <v>91</v>
      </c>
      <c r="F894" s="23" t="s">
        <v>644</v>
      </c>
      <c r="G894" s="38">
        <v>2</v>
      </c>
      <c r="H894" s="38"/>
      <c r="I894" s="34"/>
    </row>
    <row r="895" s="2" customFormat="1" ht="15" spans="1:9">
      <c r="A895" s="23" t="s">
        <v>8</v>
      </c>
      <c r="B895" s="24" t="s">
        <v>852</v>
      </c>
      <c r="C895" s="24" t="s">
        <v>853</v>
      </c>
      <c r="D895" s="24" t="s">
        <v>854</v>
      </c>
      <c r="E895" s="42" t="s">
        <v>855</v>
      </c>
      <c r="F895" s="23" t="s">
        <v>644</v>
      </c>
      <c r="G895" s="38">
        <v>1</v>
      </c>
      <c r="H895" s="38"/>
      <c r="I895" s="34"/>
    </row>
    <row r="896" s="2" customFormat="1" ht="15" spans="1:9">
      <c r="A896" s="23" t="s">
        <v>10</v>
      </c>
      <c r="B896" s="24" t="s">
        <v>856</v>
      </c>
      <c r="C896" s="24" t="s">
        <v>857</v>
      </c>
      <c r="D896" s="24" t="s">
        <v>72</v>
      </c>
      <c r="E896" s="24" t="s">
        <v>858</v>
      </c>
      <c r="F896" s="23" t="s">
        <v>644</v>
      </c>
      <c r="G896" s="38">
        <v>1</v>
      </c>
      <c r="H896" s="38"/>
      <c r="I896" s="34"/>
    </row>
    <row r="897" s="2" customFormat="1" ht="15" spans="1:9">
      <c r="A897" s="23" t="s">
        <v>12</v>
      </c>
      <c r="B897" s="24" t="s">
        <v>859</v>
      </c>
      <c r="C897" s="24" t="s">
        <v>860</v>
      </c>
      <c r="D897" s="24" t="s">
        <v>861</v>
      </c>
      <c r="E897" s="24" t="s">
        <v>862</v>
      </c>
      <c r="F897" s="23" t="s">
        <v>644</v>
      </c>
      <c r="G897" s="38">
        <v>2</v>
      </c>
      <c r="H897" s="38"/>
      <c r="I897" s="34"/>
    </row>
    <row r="898" s="2" customFormat="1" ht="15" spans="1:9">
      <c r="A898" s="23" t="s">
        <v>14</v>
      </c>
      <c r="B898" s="24" t="s">
        <v>129</v>
      </c>
      <c r="C898" s="24" t="s">
        <v>103</v>
      </c>
      <c r="D898" s="24" t="s">
        <v>130</v>
      </c>
      <c r="E898" s="24" t="s">
        <v>87</v>
      </c>
      <c r="F898" s="23" t="s">
        <v>644</v>
      </c>
      <c r="G898" s="38">
        <v>2</v>
      </c>
      <c r="H898" s="38"/>
      <c r="I898" s="34"/>
    </row>
    <row r="899" s="2" customFormat="1" ht="15" spans="1:9">
      <c r="A899" s="23" t="s">
        <v>16</v>
      </c>
      <c r="B899" s="24" t="s">
        <v>353</v>
      </c>
      <c r="C899" s="24" t="s">
        <v>89</v>
      </c>
      <c r="D899" s="24" t="s">
        <v>354</v>
      </c>
      <c r="E899" s="24" t="s">
        <v>91</v>
      </c>
      <c r="F899" s="23" t="s">
        <v>644</v>
      </c>
      <c r="G899" s="38">
        <v>2</v>
      </c>
      <c r="H899" s="38"/>
      <c r="I899" s="34"/>
    </row>
    <row r="900" s="2" customFormat="1" ht="15" spans="1:9">
      <c r="A900" s="23" t="s">
        <v>18</v>
      </c>
      <c r="B900" s="24" t="s">
        <v>136</v>
      </c>
      <c r="C900" s="24" t="s">
        <v>89</v>
      </c>
      <c r="D900" s="24" t="s">
        <v>137</v>
      </c>
      <c r="E900" s="24" t="s">
        <v>91</v>
      </c>
      <c r="F900" s="23" t="s">
        <v>644</v>
      </c>
      <c r="G900" s="38">
        <v>2</v>
      </c>
      <c r="H900" s="38"/>
      <c r="I900" s="34"/>
    </row>
    <row r="901" s="2" customFormat="1" ht="15" spans="1:9">
      <c r="A901" s="23" t="s">
        <v>20</v>
      </c>
      <c r="B901" s="24" t="s">
        <v>863</v>
      </c>
      <c r="C901" s="24" t="s">
        <v>864</v>
      </c>
      <c r="D901" s="24" t="s">
        <v>72</v>
      </c>
      <c r="E901" s="42" t="s">
        <v>865</v>
      </c>
      <c r="F901" s="23" t="s">
        <v>644</v>
      </c>
      <c r="G901" s="38">
        <v>1</v>
      </c>
      <c r="H901" s="38"/>
      <c r="I901" s="34"/>
    </row>
    <row r="902" s="2" customFormat="1" ht="15" spans="1:9">
      <c r="A902" s="23" t="s">
        <v>22</v>
      </c>
      <c r="B902" s="24" t="s">
        <v>129</v>
      </c>
      <c r="C902" s="24" t="s">
        <v>103</v>
      </c>
      <c r="D902" s="24" t="s">
        <v>130</v>
      </c>
      <c r="E902" s="24" t="s">
        <v>87</v>
      </c>
      <c r="F902" s="23" t="s">
        <v>644</v>
      </c>
      <c r="G902" s="38">
        <v>2</v>
      </c>
      <c r="H902" s="38"/>
      <c r="I902" s="34"/>
    </row>
    <row r="903" s="2" customFormat="1" ht="15" spans="1:9">
      <c r="A903" s="23" t="s">
        <v>24</v>
      </c>
      <c r="B903" s="24" t="s">
        <v>866</v>
      </c>
      <c r="C903" s="24" t="s">
        <v>867</v>
      </c>
      <c r="D903" s="24" t="s">
        <v>72</v>
      </c>
      <c r="E903" s="28" t="s">
        <v>868</v>
      </c>
      <c r="F903" s="23" t="s">
        <v>644</v>
      </c>
      <c r="G903" s="38">
        <v>1</v>
      </c>
      <c r="H903" s="38"/>
      <c r="I903" s="34"/>
    </row>
    <row r="904" s="2" customFormat="1" ht="15" spans="1:9">
      <c r="A904" s="23" t="s">
        <v>26</v>
      </c>
      <c r="B904" s="24" t="s">
        <v>869</v>
      </c>
      <c r="C904" s="24" t="s">
        <v>870</v>
      </c>
      <c r="D904" s="24" t="s">
        <v>871</v>
      </c>
      <c r="E904" s="42" t="s">
        <v>872</v>
      </c>
      <c r="F904" s="23" t="s">
        <v>644</v>
      </c>
      <c r="G904" s="38">
        <v>1</v>
      </c>
      <c r="H904" s="38"/>
      <c r="I904" s="34"/>
    </row>
    <row r="905" s="2" customFormat="1" ht="15" spans="1:9">
      <c r="A905" s="23" t="s">
        <v>28</v>
      </c>
      <c r="B905" s="24" t="s">
        <v>873</v>
      </c>
      <c r="C905" s="24" t="s">
        <v>874</v>
      </c>
      <c r="D905" s="24" t="s">
        <v>72</v>
      </c>
      <c r="E905" s="42" t="s">
        <v>875</v>
      </c>
      <c r="F905" s="23" t="s">
        <v>644</v>
      </c>
      <c r="G905" s="38">
        <v>1</v>
      </c>
      <c r="H905" s="38"/>
      <c r="I905" s="34"/>
    </row>
    <row r="906" s="2" customFormat="1" ht="15" spans="1:9">
      <c r="A906" s="23" t="s">
        <v>101</v>
      </c>
      <c r="B906" s="24" t="s">
        <v>129</v>
      </c>
      <c r="C906" s="24" t="s">
        <v>103</v>
      </c>
      <c r="D906" s="24" t="s">
        <v>130</v>
      </c>
      <c r="E906" s="24" t="s">
        <v>87</v>
      </c>
      <c r="F906" s="23" t="s">
        <v>644</v>
      </c>
      <c r="G906" s="38">
        <v>8</v>
      </c>
      <c r="H906" s="38"/>
      <c r="I906" s="34"/>
    </row>
    <row r="907" s="2" customFormat="1" ht="15" spans="1:9">
      <c r="A907" s="23" t="s">
        <v>105</v>
      </c>
      <c r="B907" s="24" t="s">
        <v>246</v>
      </c>
      <c r="C907" s="24" t="s">
        <v>89</v>
      </c>
      <c r="D907" s="24" t="s">
        <v>247</v>
      </c>
      <c r="E907" s="24" t="s">
        <v>91</v>
      </c>
      <c r="F907" s="23" t="s">
        <v>644</v>
      </c>
      <c r="G907" s="38">
        <v>8</v>
      </c>
      <c r="H907" s="38"/>
      <c r="I907" s="34"/>
    </row>
    <row r="908" s="2" customFormat="1" ht="15" spans="1:9">
      <c r="A908" s="23" t="s">
        <v>109</v>
      </c>
      <c r="B908" s="24" t="s">
        <v>876</v>
      </c>
      <c r="C908" s="24" t="s">
        <v>877</v>
      </c>
      <c r="D908" s="24" t="s">
        <v>72</v>
      </c>
      <c r="E908" s="42" t="s">
        <v>878</v>
      </c>
      <c r="F908" s="23" t="s">
        <v>644</v>
      </c>
      <c r="G908" s="38">
        <v>1</v>
      </c>
      <c r="H908" s="38"/>
      <c r="I908" s="34"/>
    </row>
    <row r="909" s="2" customFormat="1" ht="15" spans="1:9">
      <c r="A909" s="23" t="s">
        <v>112</v>
      </c>
      <c r="B909" s="24" t="s">
        <v>353</v>
      </c>
      <c r="C909" s="24" t="s">
        <v>89</v>
      </c>
      <c r="D909" s="24" t="s">
        <v>354</v>
      </c>
      <c r="E909" s="24" t="s">
        <v>91</v>
      </c>
      <c r="F909" s="23" t="s">
        <v>644</v>
      </c>
      <c r="G909" s="38">
        <v>4</v>
      </c>
      <c r="H909" s="38"/>
      <c r="I909" s="34"/>
    </row>
    <row r="910" s="2" customFormat="1" ht="15" spans="1:9">
      <c r="A910" s="23" t="s">
        <v>115</v>
      </c>
      <c r="B910" s="24" t="s">
        <v>879</v>
      </c>
      <c r="C910" s="24" t="s">
        <v>880</v>
      </c>
      <c r="D910" s="24" t="s">
        <v>881</v>
      </c>
      <c r="E910" s="42" t="s">
        <v>882</v>
      </c>
      <c r="F910" s="23" t="s">
        <v>644</v>
      </c>
      <c r="G910" s="38">
        <v>1</v>
      </c>
      <c r="H910" s="38"/>
      <c r="I910" s="34"/>
    </row>
    <row r="911" s="2" customFormat="1" ht="15" spans="1:9">
      <c r="A911" s="23" t="s">
        <v>118</v>
      </c>
      <c r="B911" s="24" t="s">
        <v>883</v>
      </c>
      <c r="C911" s="24" t="s">
        <v>884</v>
      </c>
      <c r="D911" s="24" t="s">
        <v>885</v>
      </c>
      <c r="E911" s="24" t="s">
        <v>886</v>
      </c>
      <c r="F911" s="23" t="s">
        <v>644</v>
      </c>
      <c r="G911" s="38">
        <v>1</v>
      </c>
      <c r="H911" s="38"/>
      <c r="I911" s="34"/>
    </row>
    <row r="912" s="2" customFormat="1" ht="15" spans="1:9">
      <c r="A912" s="23" t="s">
        <v>122</v>
      </c>
      <c r="B912" s="24" t="s">
        <v>887</v>
      </c>
      <c r="C912" s="24" t="s">
        <v>888</v>
      </c>
      <c r="D912" s="24" t="s">
        <v>72</v>
      </c>
      <c r="E912" s="42" t="s">
        <v>889</v>
      </c>
      <c r="F912" s="23" t="s">
        <v>644</v>
      </c>
      <c r="G912" s="38">
        <v>1</v>
      </c>
      <c r="H912" s="38"/>
      <c r="I912" s="34"/>
    </row>
    <row r="913" s="2" customFormat="1" ht="21" spans="1:9">
      <c r="A913" s="23" t="s">
        <v>126</v>
      </c>
      <c r="B913" s="24" t="s">
        <v>890</v>
      </c>
      <c r="C913" s="24" t="s">
        <v>891</v>
      </c>
      <c r="D913" s="24" t="s">
        <v>892</v>
      </c>
      <c r="E913" s="42" t="s">
        <v>893</v>
      </c>
      <c r="F913" s="23" t="s">
        <v>644</v>
      </c>
      <c r="G913" s="38">
        <v>1</v>
      </c>
      <c r="H913" s="38"/>
      <c r="I913" s="34"/>
    </row>
    <row r="914" s="2" customFormat="1" ht="15" spans="1:9">
      <c r="A914" s="23" t="s">
        <v>128</v>
      </c>
      <c r="B914" s="24" t="s">
        <v>894</v>
      </c>
      <c r="C914" s="24" t="s">
        <v>895</v>
      </c>
      <c r="D914" s="24" t="s">
        <v>896</v>
      </c>
      <c r="E914" s="47" t="s">
        <v>897</v>
      </c>
      <c r="F914" s="23" t="s">
        <v>644</v>
      </c>
      <c r="G914" s="38">
        <v>1</v>
      </c>
      <c r="H914" s="38"/>
      <c r="I914" s="34"/>
    </row>
    <row r="915" s="2" customFormat="1" ht="15" spans="1:9">
      <c r="A915" s="23" t="s">
        <v>131</v>
      </c>
      <c r="B915" s="24" t="s">
        <v>898</v>
      </c>
      <c r="C915" s="24" t="s">
        <v>899</v>
      </c>
      <c r="D915" s="24" t="s">
        <v>209</v>
      </c>
      <c r="E915" s="24" t="s">
        <v>900</v>
      </c>
      <c r="F915" s="23" t="s">
        <v>644</v>
      </c>
      <c r="G915" s="38">
        <v>2</v>
      </c>
      <c r="H915" s="38"/>
      <c r="I915" s="34"/>
    </row>
    <row r="916" s="2" customFormat="1" ht="15" spans="1:9">
      <c r="A916" s="23" t="s">
        <v>135</v>
      </c>
      <c r="B916" s="24" t="s">
        <v>901</v>
      </c>
      <c r="C916" s="24" t="s">
        <v>902</v>
      </c>
      <c r="D916" s="24" t="s">
        <v>72</v>
      </c>
      <c r="E916" s="42" t="s">
        <v>903</v>
      </c>
      <c r="F916" s="23" t="s">
        <v>644</v>
      </c>
      <c r="G916" s="38">
        <v>1</v>
      </c>
      <c r="H916" s="38"/>
      <c r="I916" s="34"/>
    </row>
    <row r="917" s="2" customFormat="1" ht="15" spans="1:9">
      <c r="A917" s="23" t="s">
        <v>138</v>
      </c>
      <c r="B917" s="24" t="s">
        <v>129</v>
      </c>
      <c r="C917" s="24" t="s">
        <v>103</v>
      </c>
      <c r="D917" s="24" t="s">
        <v>130</v>
      </c>
      <c r="E917" s="24" t="s">
        <v>87</v>
      </c>
      <c r="F917" s="23" t="s">
        <v>644</v>
      </c>
      <c r="G917" s="38">
        <v>4</v>
      </c>
      <c r="H917" s="38"/>
      <c r="I917" s="34"/>
    </row>
    <row r="918" s="2" customFormat="1" ht="15" spans="1:9">
      <c r="A918" s="23" t="s">
        <v>139</v>
      </c>
      <c r="B918" s="24" t="s">
        <v>904</v>
      </c>
      <c r="C918" s="24" t="s">
        <v>456</v>
      </c>
      <c r="D918" s="24" t="s">
        <v>604</v>
      </c>
      <c r="E918" s="24" t="s">
        <v>458</v>
      </c>
      <c r="F918" s="23" t="s">
        <v>644</v>
      </c>
      <c r="G918" s="38">
        <v>4</v>
      </c>
      <c r="H918" s="38"/>
      <c r="I918" s="34"/>
    </row>
    <row r="919" s="2" customFormat="1" ht="15" spans="1:9">
      <c r="A919" s="23" t="s">
        <v>144</v>
      </c>
      <c r="B919" s="24" t="s">
        <v>498</v>
      </c>
      <c r="C919" s="24" t="s">
        <v>499</v>
      </c>
      <c r="D919" s="24" t="s">
        <v>500</v>
      </c>
      <c r="E919" s="24" t="s">
        <v>458</v>
      </c>
      <c r="F919" s="23" t="s">
        <v>644</v>
      </c>
      <c r="G919" s="38">
        <v>2</v>
      </c>
      <c r="H919" s="38"/>
      <c r="I919" s="34"/>
    </row>
    <row r="920" s="2" customFormat="1" ht="15" spans="1:9">
      <c r="A920" s="23" t="s">
        <v>149</v>
      </c>
      <c r="B920" s="24" t="s">
        <v>905</v>
      </c>
      <c r="C920" s="24" t="s">
        <v>906</v>
      </c>
      <c r="D920" s="24" t="s">
        <v>72</v>
      </c>
      <c r="E920" s="24" t="s">
        <v>907</v>
      </c>
      <c r="F920" s="23" t="s">
        <v>644</v>
      </c>
      <c r="G920" s="38">
        <v>1</v>
      </c>
      <c r="H920" s="38"/>
      <c r="I920" s="34"/>
    </row>
    <row r="921" s="2" customFormat="1" ht="15" spans="1:9">
      <c r="A921" s="23" t="s">
        <v>154</v>
      </c>
      <c r="B921" s="24" t="s">
        <v>434</v>
      </c>
      <c r="C921" s="24" t="s">
        <v>908</v>
      </c>
      <c r="D921" s="24" t="s">
        <v>909</v>
      </c>
      <c r="E921" s="24" t="s">
        <v>910</v>
      </c>
      <c r="F921" s="23" t="s">
        <v>644</v>
      </c>
      <c r="G921" s="38">
        <v>1</v>
      </c>
      <c r="H921" s="38"/>
      <c r="I921" s="34"/>
    </row>
    <row r="922" s="2" customFormat="1" ht="15" spans="1:9">
      <c r="A922" s="23" t="s">
        <v>158</v>
      </c>
      <c r="B922" s="24" t="s">
        <v>911</v>
      </c>
      <c r="C922" s="24" t="s">
        <v>456</v>
      </c>
      <c r="D922" s="24" t="s">
        <v>912</v>
      </c>
      <c r="E922" s="24" t="s">
        <v>458</v>
      </c>
      <c r="F922" s="23" t="s">
        <v>644</v>
      </c>
      <c r="G922" s="38">
        <v>4</v>
      </c>
      <c r="H922" s="38"/>
      <c r="I922" s="34"/>
    </row>
    <row r="923" s="2" customFormat="1" ht="15" spans="1:9">
      <c r="A923" s="23" t="s">
        <v>913</v>
      </c>
      <c r="B923" s="24" t="s">
        <v>914</v>
      </c>
      <c r="C923" s="24" t="s">
        <v>915</v>
      </c>
      <c r="D923" s="24" t="s">
        <v>916</v>
      </c>
      <c r="E923" s="24" t="s">
        <v>917</v>
      </c>
      <c r="F923" s="23" t="s">
        <v>644</v>
      </c>
      <c r="G923" s="38">
        <v>1</v>
      </c>
      <c r="H923" s="38"/>
      <c r="I923" s="34"/>
    </row>
    <row r="924" s="2" customFormat="1" ht="15" spans="1:9">
      <c r="A924" s="23" t="s">
        <v>918</v>
      </c>
      <c r="B924" s="24" t="s">
        <v>919</v>
      </c>
      <c r="C924" s="24" t="s">
        <v>920</v>
      </c>
      <c r="D924" s="24" t="s">
        <v>761</v>
      </c>
      <c r="E924" s="24" t="s">
        <v>921</v>
      </c>
      <c r="F924" s="23" t="s">
        <v>644</v>
      </c>
      <c r="G924" s="38">
        <v>1</v>
      </c>
      <c r="H924" s="38"/>
      <c r="I924" s="34"/>
    </row>
    <row r="925" s="2" customFormat="1" ht="15" spans="1:9">
      <c r="A925" s="23" t="s">
        <v>922</v>
      </c>
      <c r="B925" s="24" t="s">
        <v>923</v>
      </c>
      <c r="C925" s="24" t="s">
        <v>924</v>
      </c>
      <c r="D925" s="24" t="s">
        <v>604</v>
      </c>
      <c r="E925" s="24" t="s">
        <v>458</v>
      </c>
      <c r="F925" s="23" t="s">
        <v>644</v>
      </c>
      <c r="G925" s="38">
        <v>3</v>
      </c>
      <c r="H925" s="38"/>
      <c r="I925" s="34"/>
    </row>
    <row r="926" s="2" customFormat="1" ht="15" spans="1:9">
      <c r="A926" s="23" t="s">
        <v>925</v>
      </c>
      <c r="B926" s="24" t="s">
        <v>549</v>
      </c>
      <c r="C926" s="24" t="s">
        <v>550</v>
      </c>
      <c r="D926" s="24" t="s">
        <v>551</v>
      </c>
      <c r="E926" s="24" t="s">
        <v>87</v>
      </c>
      <c r="F926" s="23" t="s">
        <v>644</v>
      </c>
      <c r="G926" s="38">
        <v>34</v>
      </c>
      <c r="H926" s="38"/>
      <c r="I926" s="34"/>
    </row>
    <row r="927" s="2" customFormat="1" ht="15" spans="1:9">
      <c r="A927" s="23" t="s">
        <v>926</v>
      </c>
      <c r="B927" s="24" t="s">
        <v>927</v>
      </c>
      <c r="C927" s="24" t="s">
        <v>603</v>
      </c>
      <c r="D927" s="24" t="s">
        <v>928</v>
      </c>
      <c r="E927" s="24" t="s">
        <v>458</v>
      </c>
      <c r="F927" s="23" t="s">
        <v>644</v>
      </c>
      <c r="G927" s="38">
        <v>4</v>
      </c>
      <c r="H927" s="38"/>
      <c r="I927" s="34"/>
    </row>
    <row r="928" s="2" customFormat="1" ht="15" spans="1:9">
      <c r="A928" s="23" t="s">
        <v>929</v>
      </c>
      <c r="B928" s="24" t="s">
        <v>930</v>
      </c>
      <c r="C928" s="24" t="s">
        <v>931</v>
      </c>
      <c r="D928" s="24" t="s">
        <v>72</v>
      </c>
      <c r="E928" s="42" t="s">
        <v>932</v>
      </c>
      <c r="F928" s="23" t="s">
        <v>644</v>
      </c>
      <c r="G928" s="38">
        <v>1</v>
      </c>
      <c r="H928" s="38"/>
      <c r="I928" s="34"/>
    </row>
    <row r="929" s="2" customFormat="1" ht="15" spans="1:9">
      <c r="A929" s="23" t="s">
        <v>933</v>
      </c>
      <c r="B929" s="24" t="s">
        <v>934</v>
      </c>
      <c r="C929" s="24" t="s">
        <v>935</v>
      </c>
      <c r="D929" s="24" t="s">
        <v>72</v>
      </c>
      <c r="E929" s="42" t="s">
        <v>936</v>
      </c>
      <c r="F929" s="23" t="s">
        <v>644</v>
      </c>
      <c r="G929" s="38">
        <v>1</v>
      </c>
      <c r="H929" s="38"/>
      <c r="I929" s="34"/>
    </row>
    <row r="930" s="2" customFormat="1" ht="15" spans="1:9">
      <c r="A930" s="23" t="s">
        <v>937</v>
      </c>
      <c r="B930" s="24" t="s">
        <v>136</v>
      </c>
      <c r="C930" s="24" t="s">
        <v>89</v>
      </c>
      <c r="D930" s="24" t="s">
        <v>137</v>
      </c>
      <c r="E930" s="24" t="s">
        <v>91</v>
      </c>
      <c r="F930" s="23" t="s">
        <v>644</v>
      </c>
      <c r="G930" s="38">
        <v>8</v>
      </c>
      <c r="H930" s="38"/>
      <c r="I930" s="34"/>
    </row>
    <row r="931" s="2" customFormat="1" ht="15" spans="1:9">
      <c r="A931" s="23" t="s">
        <v>938</v>
      </c>
      <c r="B931" s="24" t="s">
        <v>939</v>
      </c>
      <c r="C931" s="24" t="s">
        <v>940</v>
      </c>
      <c r="D931" s="24" t="s">
        <v>941</v>
      </c>
      <c r="E931" s="24" t="s">
        <v>942</v>
      </c>
      <c r="F931" s="23" t="s">
        <v>644</v>
      </c>
      <c r="G931" s="38">
        <v>1</v>
      </c>
      <c r="H931" s="38"/>
      <c r="I931" s="34"/>
    </row>
    <row r="932" s="2" customFormat="1" ht="15" spans="1:9">
      <c r="A932" s="23" t="s">
        <v>68</v>
      </c>
      <c r="B932" s="24" t="s">
        <v>498</v>
      </c>
      <c r="C932" s="24" t="s">
        <v>499</v>
      </c>
      <c r="D932" s="24" t="s">
        <v>500</v>
      </c>
      <c r="E932" s="24" t="s">
        <v>458</v>
      </c>
      <c r="F932" s="23" t="s">
        <v>644</v>
      </c>
      <c r="G932" s="38">
        <v>16</v>
      </c>
      <c r="H932" s="38"/>
      <c r="I932" s="34"/>
    </row>
    <row r="933" s="2" customFormat="1" ht="15" spans="1:9">
      <c r="A933" s="23" t="s">
        <v>943</v>
      </c>
      <c r="B933" s="24" t="s">
        <v>944</v>
      </c>
      <c r="C933" s="24" t="s">
        <v>945</v>
      </c>
      <c r="D933" s="24" t="s">
        <v>946</v>
      </c>
      <c r="E933" s="24" t="s">
        <v>947</v>
      </c>
      <c r="F933" s="23" t="s">
        <v>644</v>
      </c>
      <c r="G933" s="38">
        <v>1</v>
      </c>
      <c r="H933" s="38"/>
      <c r="I933" s="34"/>
    </row>
    <row r="934" s="2" customFormat="1" ht="15" spans="1:9">
      <c r="A934" s="23" t="s">
        <v>948</v>
      </c>
      <c r="B934" s="24" t="s">
        <v>651</v>
      </c>
      <c r="C934" s="24" t="s">
        <v>652</v>
      </c>
      <c r="D934" s="24" t="s">
        <v>949</v>
      </c>
      <c r="E934" s="44" t="s">
        <v>654</v>
      </c>
      <c r="F934" s="23" t="s">
        <v>644</v>
      </c>
      <c r="G934" s="38">
        <v>4</v>
      </c>
      <c r="H934" s="38"/>
      <c r="I934" s="34"/>
    </row>
    <row r="935" s="2" customFormat="1" ht="15" spans="1:9">
      <c r="A935" s="23" t="s">
        <v>950</v>
      </c>
      <c r="B935" s="24" t="s">
        <v>951</v>
      </c>
      <c r="C935" s="24" t="s">
        <v>952</v>
      </c>
      <c r="D935" s="24" t="s">
        <v>953</v>
      </c>
      <c r="E935" s="24" t="s">
        <v>954</v>
      </c>
      <c r="F935" s="23" t="s">
        <v>644</v>
      </c>
      <c r="G935" s="38">
        <v>1</v>
      </c>
      <c r="H935" s="38"/>
      <c r="I935" s="34"/>
    </row>
    <row r="936" s="2" customFormat="1" ht="15" spans="1:9">
      <c r="A936" s="23" t="s">
        <v>955</v>
      </c>
      <c r="B936" s="24" t="s">
        <v>956</v>
      </c>
      <c r="C936" s="24" t="s">
        <v>957</v>
      </c>
      <c r="D936" s="24" t="s">
        <v>72</v>
      </c>
      <c r="E936" s="42" t="s">
        <v>958</v>
      </c>
      <c r="F936" s="23" t="s">
        <v>644</v>
      </c>
      <c r="G936" s="38">
        <v>1</v>
      </c>
      <c r="H936" s="38"/>
      <c r="I936" s="34"/>
    </row>
    <row r="937" s="2" customFormat="1" ht="15" spans="1:9">
      <c r="A937" s="23"/>
      <c r="B937" s="24"/>
      <c r="C937" s="24"/>
      <c r="D937" s="24"/>
      <c r="E937" s="24"/>
      <c r="F937" s="23"/>
      <c r="G937" s="38"/>
      <c r="H937" s="38"/>
      <c r="I937" s="34"/>
    </row>
  </sheetData>
  <protectedRanges>
    <protectedRange sqref="I73:I74" name="区域2_2"/>
    <protectedRange sqref="I203:I204" name="区域2"/>
    <protectedRange sqref="I23:I27 I29:I31" name="区域2_1"/>
    <protectedRange sqref="I28 I32:I36" name="区域1"/>
  </protectedRanges>
  <mergeCells count="42">
    <mergeCell ref="A23:I23"/>
    <mergeCell ref="B24:I24"/>
    <mergeCell ref="B25:I25"/>
    <mergeCell ref="B26:I26"/>
    <mergeCell ref="B27:I27"/>
    <mergeCell ref="B28:I28"/>
    <mergeCell ref="B29:I29"/>
    <mergeCell ref="B30:I30"/>
    <mergeCell ref="B31:I31"/>
    <mergeCell ref="B32:I32"/>
    <mergeCell ref="B33:I33"/>
    <mergeCell ref="B34:I34"/>
    <mergeCell ref="B35:I35"/>
    <mergeCell ref="B36:I36"/>
    <mergeCell ref="B37:I37"/>
    <mergeCell ref="A73:I73"/>
    <mergeCell ref="A146:I146"/>
    <mergeCell ref="A203:I203"/>
    <mergeCell ref="A260:I260"/>
    <mergeCell ref="A325:I325"/>
    <mergeCell ref="A392:I392"/>
    <mergeCell ref="A455:I455"/>
    <mergeCell ref="A523:I523"/>
    <mergeCell ref="A586:I586"/>
    <mergeCell ref="A649:I649"/>
    <mergeCell ref="A721:I721"/>
    <mergeCell ref="A807:I807"/>
    <mergeCell ref="A890:I890"/>
    <mergeCell ref="A1:I22"/>
    <mergeCell ref="A39:I71"/>
    <mergeCell ref="A108:I145"/>
    <mergeCell ref="A160:I201"/>
    <mergeCell ref="A228:I258"/>
    <mergeCell ref="A281:I323"/>
    <mergeCell ref="A351:I391"/>
    <mergeCell ref="A427:I454"/>
    <mergeCell ref="A543:I585"/>
    <mergeCell ref="A479:I522"/>
    <mergeCell ref="A606:I648"/>
    <mergeCell ref="A679:I720"/>
    <mergeCell ref="A765:I805"/>
    <mergeCell ref="A845:I889"/>
  </mergeCells>
  <pageMargins left="0.75" right="0.75" top="1" bottom="1" header="0.5" footer="0.5"/>
  <pageSetup paperSize="8" scale="68" orientation="landscape"/>
  <headerFooter/>
  <rowBreaks count="23" manualBreakCount="23">
    <brk id="38" max="8" man="1"/>
    <brk id="72" max="8" man="1"/>
    <brk id="106" max="8" man="1"/>
    <brk id="158" max="8" man="1"/>
    <brk id="202" max="8" man="1"/>
    <brk id="227" max="8" man="1"/>
    <brk id="279" max="8" man="1"/>
    <brk id="324" max="8" man="1"/>
    <brk id="349" max="8" man="1"/>
    <brk id="391" max="8" man="1"/>
    <brk id="425" max="8" man="1"/>
    <brk id="477" max="8" man="1"/>
    <brk id="522" max="8" man="1"/>
    <brk id="541" max="8" man="1"/>
    <brk id="585" max="8" man="1"/>
    <brk id="604" max="8" man="1"/>
    <brk id="648" max="8" man="1"/>
    <brk id="677" max="8" man="1"/>
    <brk id="720" max="8" man="1"/>
    <brk id="764" max="8" man="1"/>
    <brk id="806" max="8" man="1"/>
    <brk id="843" max="8" man="1"/>
    <brk id="889" max="8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2" rangeCreator="" othersAccessPermission="edit"/>
    <arrUserId title="区域2" rangeCreator="" othersAccessPermission="edit"/>
    <arrUserId title="区域2_1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Johnny-Apollo</cp:lastModifiedBy>
  <dcterms:created xsi:type="dcterms:W3CDTF">2024-09-11T02:57:00Z</dcterms:created>
  <dcterms:modified xsi:type="dcterms:W3CDTF">2025-07-12T03:17:36Z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0FE748BF9193451E91EB6017418BB995_13</vt:lpwstr>
  </property>
  <property fmtid="{D5CDD505-2E9C-101B-9397-08002B2CF9AE}" pid="3" name="KSOProductBuildVer">
    <vt:lpwstr>2052-12.1.0.17827</vt:lpwstr>
  </property>
</Properties>
</file>